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_Endemiten\"/>
    </mc:Choice>
  </mc:AlternateContent>
  <bookViews>
    <workbookView xWindow="0" yWindow="0" windowWidth="22992" windowHeight="9144" tabRatio="264"/>
  </bookViews>
  <sheets>
    <sheet name="Liste A" sheetId="1" r:id="rId1"/>
    <sheet name="Legende" sheetId="3" r:id="rId2"/>
  </sheets>
  <definedNames>
    <definedName name="_xlnm._FilterDatabase" localSheetId="0" hidden="1">'Liste A'!$A$3:$Q$182</definedName>
    <definedName name="_xlnm.Print_Area" localSheetId="1">Legende!$A$1:$B$18</definedName>
    <definedName name="_xlnm.Print_Area" localSheetId="0">'Liste A'!$A$1:$H$182</definedName>
  </definedNames>
  <calcPr calcId="162913"/>
</workbook>
</file>

<file path=xl/calcChain.xml><?xml version="1.0" encoding="utf-8"?>
<calcChain xmlns="http://schemas.openxmlformats.org/spreadsheetml/2006/main">
  <c r="F159" i="1" l="1"/>
  <c r="I71" i="1"/>
  <c r="I70" i="1"/>
  <c r="I58" i="1"/>
  <c r="F58" i="1"/>
  <c r="I54" i="1"/>
  <c r="F54" i="1"/>
  <c r="F174" i="1"/>
  <c r="F6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5" i="1"/>
  <c r="I46" i="1"/>
  <c r="I47" i="1"/>
  <c r="I48" i="1"/>
  <c r="I49" i="1"/>
  <c r="I50" i="1"/>
  <c r="I51" i="1"/>
  <c r="I52" i="1"/>
  <c r="I53" i="1"/>
  <c r="I55" i="1"/>
  <c r="I56" i="1"/>
  <c r="I57" i="1"/>
  <c r="I59" i="1"/>
  <c r="I60" i="1"/>
  <c r="I61" i="1"/>
  <c r="I62" i="1"/>
  <c r="I63" i="1"/>
  <c r="I64" i="1"/>
  <c r="I65" i="1"/>
  <c r="I66" i="1"/>
  <c r="I67" i="1"/>
  <c r="I68" i="1"/>
  <c r="I69" i="1"/>
  <c r="I72" i="1"/>
  <c r="I73" i="1"/>
  <c r="I74" i="1"/>
  <c r="I75" i="1"/>
  <c r="I5" i="1"/>
  <c r="F45" i="1"/>
  <c r="F46" i="1"/>
  <c r="F47" i="1"/>
  <c r="F4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3" i="1"/>
  <c r="F34" i="1"/>
  <c r="F35" i="1"/>
  <c r="F36" i="1"/>
  <c r="F37" i="1"/>
  <c r="F38" i="1"/>
  <c r="F39" i="1"/>
  <c r="F49" i="1"/>
  <c r="F50" i="1"/>
  <c r="F51" i="1"/>
  <c r="F52" i="1"/>
  <c r="F53" i="1"/>
  <c r="F55" i="1"/>
  <c r="F56" i="1"/>
  <c r="F57" i="1"/>
  <c r="F59" i="1"/>
  <c r="F60" i="1"/>
  <c r="F61" i="1"/>
  <c r="F62" i="1"/>
  <c r="F63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5" i="1"/>
  <c r="F176" i="1"/>
  <c r="F177" i="1"/>
  <c r="F178" i="1"/>
  <c r="F5" i="1"/>
</calcChain>
</file>

<file path=xl/sharedStrings.xml><?xml version="1.0" encoding="utf-8"?>
<sst xmlns="http://schemas.openxmlformats.org/spreadsheetml/2006/main" count="2705" uniqueCount="884">
  <si>
    <t>IEN</t>
  </si>
  <si>
    <t>Arthropoda</t>
  </si>
  <si>
    <t>Insecta</t>
  </si>
  <si>
    <t>Coleoptera</t>
  </si>
  <si>
    <t>Carabidae</t>
  </si>
  <si>
    <t>Nebria cordicollis crypticola Ledoux &amp; Roux, 2005</t>
  </si>
  <si>
    <t/>
  </si>
  <si>
    <t>CSCF</t>
  </si>
  <si>
    <t>Coléoptères carabes et cicindèles</t>
  </si>
  <si>
    <t>Coleotteri carabidi, cicindelidi</t>
  </si>
  <si>
    <t>http://lepus.unine.ch/carto/index.php?nuesp=18638&amp;rivieres=on&amp;lacs=on&amp;hillsh=on&amp;year=1990</t>
  </si>
  <si>
    <t>Nebria cordicollis gracilis K. Daniel &amp; J. Daniel, 1890</t>
  </si>
  <si>
    <t>http://www.eu-nomen.eu/portal/taxon.php?guid=urn:lsid:faunaeur.org:taxname:386178</t>
  </si>
  <si>
    <t>http://lepus.unine.ch/carto/index.php?nuesp=90014&amp;rivieres=on&amp;lacs=on&amp;hillsh=on&amp;year=1990</t>
  </si>
  <si>
    <t>Nebria cordicollis tenuissima Bänninger, 1925</t>
  </si>
  <si>
    <t>http://www.eu-nomen.eu/portal/taxon.php?guid=urn:lsid:faunaeur.org:taxname:386181</t>
  </si>
  <si>
    <t>http://lepus.unine.ch/carto/index.php?nuesp=90013&amp;rivieres=on&amp;lacs=on&amp;hillsh=on&amp;year=1990</t>
  </si>
  <si>
    <t>Nebria heeri K. Daniel, 1903</t>
  </si>
  <si>
    <t>http://www.eu-nomen.eu/portal/taxon.php?guid=urn:lsid:faunaeur.org:taxname:386179</t>
  </si>
  <si>
    <t>http://lepus.unine.ch/carto/index.php?nuesp=90015&amp;rivieres=on&amp;lacs=on&amp;hillsh=on&amp;year=1990</t>
  </si>
  <si>
    <t>Oreonebria bluemlisalpicola Szallies &amp; Huber, 2014</t>
  </si>
  <si>
    <t>http://lepus.unine.ch/carto/index.php?nuesp=18642&amp;rivieres=on&amp;lacs=on&amp;hillsh=on&amp;year=1990</t>
  </si>
  <si>
    <t>Trechus pertyi Heer, 1837</t>
  </si>
  <si>
    <t>http://www.eu-nomen.eu/portal/taxon.php?guid=urn:lsid:faunaeur.org:taxname:384254</t>
  </si>
  <si>
    <t>http://lepus.unine.ch/carto/index.php?nuesp=18116&amp;rivieres=on&amp;lacs=on&amp;hillsh=on&amp;year=1990</t>
  </si>
  <si>
    <t>Trechus pochoni Jeannel, 1939</t>
  </si>
  <si>
    <t>http://www.eu-nomen.eu/portal/taxon.php?guid=urn:lsid:faunaeur.org:taxname:384271</t>
  </si>
  <si>
    <t>http://lepus.unine.ch/carto/index.php?nuesp=18124&amp;rivieres=on&amp;lacs=on&amp;hillsh=on&amp;year=1990</t>
  </si>
  <si>
    <t>Trechus schyberosiae Szallies &amp; Schüle, 2011</t>
  </si>
  <si>
    <t>http://lepus.unine.ch/carto/index.php?nuesp=18136&amp;rivieres=on&amp;lacs=on&amp;hillsh=on&amp;year=1990</t>
  </si>
  <si>
    <t>http://www.eu-nomen.eu/portal/taxon.php?guid=urn:lsid:faunaeur.org:taxname:382731</t>
  </si>
  <si>
    <t>Lepidoptera</t>
  </si>
  <si>
    <t>Psychidae</t>
  </si>
  <si>
    <t>Dahlica goppensteinensis (Sauter, 1954)</t>
  </si>
  <si>
    <t>http://www.eu-nomen.eu/portal/taxon.php?guid=urn:lsid:faunaeur.org:taxname:432793</t>
  </si>
  <si>
    <t>Lépidoptères, microlépidoptères</t>
  </si>
  <si>
    <t>Lepidotteri, microlepidotteri</t>
  </si>
  <si>
    <t>http://lepus.unine.ch/carto/index.php?nuesp=27513&amp;rivieres=on&amp;lacs=on&amp;hillsh=on&amp;year=1990</t>
  </si>
  <si>
    <t>Rebelia ferruginans Rebel, 1937</t>
  </si>
  <si>
    <t>http://www.eu-nomen.eu/portal/taxon.php?guid=urn:lsid:faunaeur.org:taxname:432604</t>
  </si>
  <si>
    <t>http://lepus.unine.ch/carto/index.php?nuesp=27553&amp;rivieres=on&amp;lacs=on&amp;hillsh=on&amp;year=1990</t>
  </si>
  <si>
    <t>Orthoptera</t>
  </si>
  <si>
    <t>Acrididae</t>
  </si>
  <si>
    <t>Podismopsis keisti (Nadig, 1989)</t>
  </si>
  <si>
    <t>Heuschrecken</t>
  </si>
  <si>
    <t>http://www.eu-nomen.eu/portal/taxon.php?guid=urn:lsid:faunaeur.org:taxname:402464</t>
  </si>
  <si>
    <t>Orthoptères</t>
  </si>
  <si>
    <t>Ortotteri, cavallette, locuste, grilli</t>
  </si>
  <si>
    <t>http://lepus.unine.ch/carto/index.php?nuesp=17757&amp;rivieres=on&amp;lacs=on&amp;hillsh=on&amp;year=1990</t>
  </si>
  <si>
    <t>Plecoptera</t>
  </si>
  <si>
    <t>Leuctridae</t>
  </si>
  <si>
    <t>Leuctra vinconi aubertorum Ravizza &amp; Ravizza Dematteis, 1994</t>
  </si>
  <si>
    <t>Steinfliegen</t>
  </si>
  <si>
    <t>Plécoptères</t>
  </si>
  <si>
    <t>Plecotteri, perle</t>
  </si>
  <si>
    <t>http://lepus.unine.ch/carto/index.php?nuesp=17377&amp;rivieres=on&amp;lacs=on&amp;hillsh=on&amp;year=1990</t>
  </si>
  <si>
    <t>Maxillopoda</t>
  </si>
  <si>
    <t>Gelyelloida</t>
  </si>
  <si>
    <t>Gelyellidae</t>
  </si>
  <si>
    <t>http://www.eu-nomen.eu/portal/taxon.php?guid=urn:lsid:faunaeur.org:taxname:237778</t>
  </si>
  <si>
    <t>Gelyelle de Monard</t>
  </si>
  <si>
    <t>http://lepus.unine.ch/carto/index.php?nuesp=14200&amp;rivieres=on&amp;lacs=on&amp;hillsh=on&amp;year=1990</t>
  </si>
  <si>
    <t>Harpacticoida</t>
  </si>
  <si>
    <t>Canthocamptidae</t>
  </si>
  <si>
    <t>http://www.eu-nomen.eu/portal/taxon.php?guid=urn:lsid:faunaeur.org:taxname:238145</t>
  </si>
  <si>
    <t>Stygepactophane du Jura</t>
  </si>
  <si>
    <t>http://lepus.unine.ch/carto/index.php?nuesp=14202&amp;rivieres=on&amp;lacs=on&amp;hillsh=on&amp;year=1990</t>
  </si>
  <si>
    <t>Chordata</t>
  </si>
  <si>
    <t>Actinopterygii</t>
  </si>
  <si>
    <t>Salmoniformes</t>
  </si>
  <si>
    <t>Coregoninae</t>
  </si>
  <si>
    <t>Coregonus albellus Fatio, 1890</t>
  </si>
  <si>
    <t>Fische</t>
  </si>
  <si>
    <t>http://www.eu-nomen.eu/portal/taxon.php?guid=urn:lsid:faunaeur.org:taxname:304661</t>
  </si>
  <si>
    <t>Poissons</t>
  </si>
  <si>
    <t>Pesci</t>
  </si>
  <si>
    <t>Coregonus alpinus Fatio, 1885</t>
  </si>
  <si>
    <t>http://www.eu-nomen.eu/portal/taxon.php?guid=urn:lsid:faunaeur.org:taxname:304663</t>
  </si>
  <si>
    <t>Kropfer</t>
  </si>
  <si>
    <t>Coregonus candidus Goll, 1883</t>
  </si>
  <si>
    <t>http://www.eu-nomen.eu/portal/taxon.php?guid=urn:lsid:faunaeur.org:taxname:304671</t>
  </si>
  <si>
    <t>Bondelle</t>
  </si>
  <si>
    <t>Coregonus confusus Fatio, 1885</t>
  </si>
  <si>
    <t>http://www.eu-nomen.eu/portal/taxon.php?guid=urn:lsid:faunaeur.org:taxname:304673</t>
  </si>
  <si>
    <t>Pfärrit</t>
  </si>
  <si>
    <t>Coregonus duplex Fatio, 1890</t>
  </si>
  <si>
    <t>http://www.eu-nomen.eu/portal/taxon.php?guid=urn:lsid:faunaeur.org:taxname:304675</t>
  </si>
  <si>
    <t>Grundler</t>
  </si>
  <si>
    <t>Coregonus fatioi Kottelat, 1997</t>
  </si>
  <si>
    <t>http://www.eu-nomen.eu/portal/taxon.php?guid=urn:lsid:faunaeur.org:taxname:304676</t>
  </si>
  <si>
    <t>Albock</t>
  </si>
  <si>
    <t>Coregonus heglingus Schinz, 1822</t>
  </si>
  <si>
    <t>http://www.eu-nomen.eu/portal/taxon.php?guid=urn:lsid:faunaeur.org:taxname:304680</t>
  </si>
  <si>
    <t>Hägling</t>
  </si>
  <si>
    <t>Coregonus nobilis Haack, 1882</t>
  </si>
  <si>
    <t>http://www.eu-nomen.eu/portal/taxon.php?guid=urn:lsid:faunaeur.org:taxname:304695</t>
  </si>
  <si>
    <t>Edelfisch</t>
  </si>
  <si>
    <t>Coregonus palaea Cuvier, 1829</t>
  </si>
  <si>
    <t>http://www.eu-nomen.eu/portal/taxon.php?guid=urn:lsid:faunaeur.org:taxname:304697</t>
  </si>
  <si>
    <t>Palée</t>
  </si>
  <si>
    <t>Coregonus restrictus Fatio, 1885</t>
  </si>
  <si>
    <t>http://www.eu-nomen.eu/portal/taxon.php?guid=urn:lsid:faunaeur.org:taxname:304704</t>
  </si>
  <si>
    <t>Férit</t>
  </si>
  <si>
    <t>Coregonus suidteri Fatio, 1885</t>
  </si>
  <si>
    <t>http://www.eu-nomen.eu/portal/taxon.php?guid=urn:lsid:faunaeur.org:taxname:304707</t>
  </si>
  <si>
    <t>Balchen</t>
  </si>
  <si>
    <t>Coregonus zuerichensis Nüsslin, 1882</t>
  </si>
  <si>
    <t>http://www.eu-nomen.eu/portal/taxon.php?guid=urn:lsid:faunaeur.org:taxname:304713</t>
  </si>
  <si>
    <t>Blaalig</t>
  </si>
  <si>
    <t>Coregonus zugensis Nüsslin, 1882</t>
  </si>
  <si>
    <t>http://www.eu-nomen.eu/portal/taxon.php?guid=urn:lsid:faunaeur.org:taxname:304714</t>
  </si>
  <si>
    <t>Albeli</t>
  </si>
  <si>
    <t>Salmonidae</t>
  </si>
  <si>
    <t>Salvelinus neocomensis Freyhof &amp; Kottelat, 2005</t>
  </si>
  <si>
    <t>Mollusca</t>
  </si>
  <si>
    <t>Gastropoda</t>
  </si>
  <si>
    <t>Neotaenioglossa</t>
  </si>
  <si>
    <t>Hydrobiidae</t>
  </si>
  <si>
    <t>Graziana quadrifoglio Haase, 2003</t>
  </si>
  <si>
    <t>Weichtiere</t>
  </si>
  <si>
    <t>http://www.eu-nomen.eu/portal/taxon.php?guid=urn:lsid:faunaeur.org:taxname:427363</t>
  </si>
  <si>
    <t>Mollusques</t>
  </si>
  <si>
    <t>Molluschi</t>
  </si>
  <si>
    <t>http://lepus.unine.ch/carto/index.php?nuesp=8010&amp;rivieres=on&amp;lacs=on&amp;hillsh=on&amp;year=1990</t>
  </si>
  <si>
    <t>Pulmonata</t>
  </si>
  <si>
    <t>Clausiliidae</t>
  </si>
  <si>
    <t>Charpentieria thomasiana studeri (Pini, 1884)</t>
  </si>
  <si>
    <t>http://www.eu-nomen.eu/portal/taxon.php?guid=urn:lsid:faunaeur.org:taxname:423892</t>
  </si>
  <si>
    <t>http://lepus.unine.ch/carto/index.php?nuesp=8123&amp;rivieres=on&amp;lacs=on&amp;hillsh=on&amp;year=1990</t>
  </si>
  <si>
    <t>Hygromiidae</t>
  </si>
  <si>
    <t>Trochulus biconicus (Eder, 1917)</t>
  </si>
  <si>
    <t>http://www.eu-nomen.eu/portal/taxon.php?guid=urn:lsid:faunaeur.org:taxname:428060</t>
  </si>
  <si>
    <t>http://lepus.unine.ch/carto/index.php?nuesp=8243&amp;rivieres=on&amp;lacs=on&amp;hillsh=on&amp;year=1990</t>
  </si>
  <si>
    <t>Trochulus caelatus (S. Studer, 1820)</t>
  </si>
  <si>
    <t>http://www.eu-nomen.eu/portal/taxon.php?guid=urn:lsid:faunaeur.org:taxname:428061</t>
  </si>
  <si>
    <t>http://lepus.unine.ch/carto/index.php?nuesp=8244&amp;rivieres=on&amp;lacs=on&amp;hillsh=on&amp;year=1990</t>
  </si>
  <si>
    <t>Trochulus piccardi M. Pfenninger &amp; A. Pfenninger, 2005</t>
  </si>
  <si>
    <t>http://www.eu-nomen.eu/portal/taxon.php?guid=urn:lsid:faunaeur.org:taxname:428104</t>
  </si>
  <si>
    <t>http://lepus.unine.ch/carto/index.php?nuesp=8299&amp;rivieres=on&amp;lacs=on&amp;hillsh=on&amp;year=1990</t>
  </si>
  <si>
    <t>Asteraceae</t>
  </si>
  <si>
    <t>Artemisia nivalis Braun-Blanq.</t>
  </si>
  <si>
    <t>Gefaesspflanzen &amp; Makroalgen</t>
  </si>
  <si>
    <t>INFOFLORA</t>
  </si>
  <si>
    <t>Plantes vasculaires &amp; macroalgues</t>
  </si>
  <si>
    <t>Piante vascolari &amp; macroalghe</t>
  </si>
  <si>
    <t>http://www.infoflora.ch/de/flora/4375-artemisia-nivalis.html</t>
  </si>
  <si>
    <t>Boraginaceae</t>
  </si>
  <si>
    <t>Pulmonaria helvetica Bolliger</t>
  </si>
  <si>
    <t>http://www.infoflora.ch/de/flora/1683-pulmonaria-helvetica.html</t>
  </si>
  <si>
    <t>Fungi</t>
  </si>
  <si>
    <t>Agaricomycetes</t>
  </si>
  <si>
    <t>Agaricales</t>
  </si>
  <si>
    <t>Pilze</t>
  </si>
  <si>
    <t>SWISSFUNGI</t>
  </si>
  <si>
    <t>Champignons</t>
  </si>
  <si>
    <t>Funghi</t>
  </si>
  <si>
    <t>IEP</t>
  </si>
  <si>
    <t>Abax oblongus (Dejean, 1831)</t>
  </si>
  <si>
    <t>http://www.eu-nomen.eu/portal/taxon.php?guid=urn:lsid:faunaeur.org:taxname:381587</t>
  </si>
  <si>
    <t>http://lepus.unine.ch/carto/index.php?nuesp=18411&amp;rivieres=on&amp;lacs=on&amp;hillsh=on&amp;year=1990</t>
  </si>
  <si>
    <t>Boldoriella tedeschii tedeschii (Sciaky, 1977)</t>
  </si>
  <si>
    <t>http://www.eu-nomen.eu/portal/taxon.php?guid=urn:lsid:faunaeur.org:taxname:383840</t>
  </si>
  <si>
    <t>http://lepus.unine.ch/carto/index.php?nuesp=18128&amp;rivieres=on&amp;lacs=on&amp;hillsh=on&amp;year=1990</t>
  </si>
  <si>
    <t>Duvalius longhii longhii (Comolli, 1837)</t>
  </si>
  <si>
    <t>http://www.eu-nomen.eu/portal/taxon.php?guid=urn:lsid:faunaeur.org:taxname:383230</t>
  </si>
  <si>
    <t>http://lepus.unine.ch/carto/index.php?nuesp=18131&amp;rivieres=on&amp;lacs=on&amp;hillsh=on&amp;year=1990</t>
  </si>
  <si>
    <t>Nebria cordicollis escheri Heer, 1837</t>
  </si>
  <si>
    <t>http://www.eu-nomen.eu/portal/taxon.php?guid=urn:lsid:faunaeur.org:taxname:386177</t>
  </si>
  <si>
    <t>http://lepus.unine.ch/carto/index.php?nuesp=90016&amp;rivieres=on&amp;lacs=on&amp;hillsh=on&amp;year=1990</t>
  </si>
  <si>
    <t>Trechus laevipes Jeannel, 1927</t>
  </si>
  <si>
    <t>http://www.eu-nomen.eu/portal/taxon.php?guid=urn:lsid:faunaeur.org:taxname:384127</t>
  </si>
  <si>
    <t>http://lepus.unine.ch/carto/index.php?nuesp=18123&amp;rivieres=on&amp;lacs=on&amp;hillsh=on&amp;year=1990</t>
  </si>
  <si>
    <t>Trechus piazzolii Focarile, 1950</t>
  </si>
  <si>
    <t>http://www.eu-nomen.eu/portal/taxon.php?guid=urn:lsid:faunaeur.org:taxname:384256</t>
  </si>
  <si>
    <t>http://lepus.unine.ch/carto/index.php?nuesp=18125&amp;rivieres=on&amp;lacs=on&amp;hillsh=on&amp;year=1990</t>
  </si>
  <si>
    <t>Trechus schaumi Pandellé, 1867</t>
  </si>
  <si>
    <t>http://www.eu-nomen.eu/portal/taxon.php?guid=urn:lsid:faunaeur.org:taxname:384345</t>
  </si>
  <si>
    <t>http://lepus.unine.ch/carto/index.php?nuesp=18117&amp;rivieres=on&amp;lacs=on&amp;hillsh=on&amp;year=1990</t>
  </si>
  <si>
    <t>Trechus strasseri Ganglbauer, 1891</t>
  </si>
  <si>
    <t>http://www.eu-nomen.eu/portal/taxon.php?guid=urn:lsid:faunaeur.org:taxname:384368</t>
  </si>
  <si>
    <t>http://lepus.unine.ch/carto/index.php?nuesp=18121&amp;rivieres=on&amp;lacs=on&amp;hillsh=on&amp;year=1990</t>
  </si>
  <si>
    <t>Trechus tenuilimbatus K. Daniel &amp; J. Daniel, 1898</t>
  </si>
  <si>
    <t>http://www.eu-nomen.eu/portal/taxon.php?guid=urn:lsid:faunaeur.org:taxname:384390</t>
  </si>
  <si>
    <t>http://lepus.unine.ch/carto/index.php?nuesp=18122&amp;rivieres=on&amp;lacs=on&amp;hillsh=on&amp;year=1990</t>
  </si>
  <si>
    <t>Arctiinae</t>
  </si>
  <si>
    <t>Chelis simplonica (Boisduval, 1840)</t>
  </si>
  <si>
    <t>http://www.eu-nomen.eu/portal/taxon.php?guid=urn:lsid:faunaeur.org:taxname:447023</t>
  </si>
  <si>
    <t>Schweizeralpenbär, Hochgebirgs-Felsheiden-Fleckenbär</t>
  </si>
  <si>
    <t>Lépidoptères, macrolépidoptères et sésies</t>
  </si>
  <si>
    <t>Lepidotteri farfalle notturne, macrolepidotteri, sesie</t>
  </si>
  <si>
    <t>http://lepus.unine.ch/carto/index.php?nuesp=32918&amp;rivieres=on&amp;lacs=on&amp;hillsh=on&amp;year=1990</t>
  </si>
  <si>
    <t>Lycaenidae</t>
  </si>
  <si>
    <t>Plebeius trappi (Verity, 1927)</t>
  </si>
  <si>
    <t>http://www.eu-nomen.eu/portal/taxon.php?guid=urn:lsid:faunaeur.org:taxname:441027</t>
  </si>
  <si>
    <t>Lépidoptères diurnes et zygènes</t>
  </si>
  <si>
    <t>Lepidotteri farfalle diurne e zigene</t>
  </si>
  <si>
    <t>http://lepus.unine.ch/carto/index.php?nuesp=31116&amp;rivieres=on&amp;lacs=on&amp;hillsh=on&amp;year=1990</t>
  </si>
  <si>
    <t>Nymphalidae</t>
  </si>
  <si>
    <t>Erebia christi Rätzer, 1890</t>
  </si>
  <si>
    <t>http://www.eu-nomen.eu/portal/taxon.php?guid=urn:lsid:faunaeur.org:taxname:441340</t>
  </si>
  <si>
    <t>http://lepus.unine.ch/carto/index.php?nuesp=31216&amp;rivieres=on&amp;lacs=on&amp;hillsh=on&amp;year=1990</t>
  </si>
  <si>
    <t>Brevantennia siederi (Sauter, 1954)</t>
  </si>
  <si>
    <t>http://www.eu-nomen.eu/portal/taxon.php?guid=urn:lsid:faunaeur.org:taxname:432762</t>
  </si>
  <si>
    <t>http://lepus.unine.ch/carto/index.php?nuesp=27508&amp;rivieres=on&amp;lacs=on&amp;hillsh=on&amp;year=1990</t>
  </si>
  <si>
    <t>Dahlica simplonica (Hättenschwiler, 1977)</t>
  </si>
  <si>
    <t>http://www.eu-nomen.eu/portal/taxon.php?guid=urn:lsid:faunaeur.org:taxname:432810</t>
  </si>
  <si>
    <t>http://lepus.unine.ch/carto/index.php?nuesp=27518&amp;rivieres=on&amp;lacs=on&amp;hillsh=on&amp;year=1990</t>
  </si>
  <si>
    <t>Dahlica ticinensis (Hättenschwiler, 1977)</t>
  </si>
  <si>
    <t>http://www.eu-nomen.eu/portal/taxon.php?guid=urn:lsid:faunaeur.org:taxname:432812</t>
  </si>
  <si>
    <t>http://lepus.unine.ch/carto/index.php?nuesp=27519&amp;rivieres=on&amp;lacs=on&amp;hillsh=on&amp;year=1990</t>
  </si>
  <si>
    <t>Dahlica vaudella Hättenschwiler, 1990</t>
  </si>
  <si>
    <t>http://www.eu-nomen.eu/portal/taxon.php?guid=urn:lsid:faunaeur.org:taxname:432814</t>
  </si>
  <si>
    <t>http://lepus.unine.ch/carto/index.php?nuesp=27522&amp;rivieres=on&amp;lacs=on&amp;hillsh=on&amp;year=1990</t>
  </si>
  <si>
    <t>Dahlica wehrlii (Müller-Rutz, 1920)</t>
  </si>
  <si>
    <t>http://www.eu-nomen.eu/portal/taxon.php?guid=urn:lsid:faunaeur.org:taxname:432816</t>
  </si>
  <si>
    <t>http://lepus.unine.ch/carto/index.php?nuesp=27523&amp;rivieres=on&amp;lacs=on&amp;hillsh=on&amp;year=1990</t>
  </si>
  <si>
    <t>Coregonus arenicolus Kottelat, 1997</t>
  </si>
  <si>
    <t>http://www.eu-nomen.eu/portal/taxon.php?guid=urn:lsid:faunaeur.org:taxname:304664</t>
  </si>
  <si>
    <t>Sandfelchen</t>
  </si>
  <si>
    <t>Coregonus fera Jurine, 1825</t>
  </si>
  <si>
    <t>http://www.eu-nomen.eu/portal/taxon.php?guid=urn:lsid:faunaeur.org:taxname:304677</t>
  </si>
  <si>
    <t>Féra</t>
  </si>
  <si>
    <t>Coregonus gutturosus (Gmelin, 1818)</t>
  </si>
  <si>
    <t>http://www.eu-nomen.eu/portal/taxon.php?guid=urn:lsid:faunaeur.org:taxname:304679</t>
  </si>
  <si>
    <t>Bodensee Kilch</t>
  </si>
  <si>
    <t>Coregonus hiemalis Jurine, 1825</t>
  </si>
  <si>
    <t>http://www.eu-nomen.eu/portal/taxon.php?guid=urn:lsid:faunaeur.org:taxname:304681</t>
  </si>
  <si>
    <t>Gravenche</t>
  </si>
  <si>
    <t>Coregonus lavaretus (Linnaeus, 1758)</t>
  </si>
  <si>
    <t>http://www.eu-nomen.eu/portal/taxon.php?guid=urn:lsid:faunaeur.org:taxname:304685</t>
  </si>
  <si>
    <t>Lavaret</t>
  </si>
  <si>
    <t>Salvelinus profundus Schillinger, 1901</t>
  </si>
  <si>
    <t>http://www.eu-nomen.eu/portal/taxon.php?guid=urn:lsid:faunaeur.org:taxname:304768</t>
  </si>
  <si>
    <t>Tiefseesaibling</t>
  </si>
  <si>
    <t>http://lepus.unine.ch/carto/index.php?nuesp=70189&amp;rivieres=on&amp;lacs=on&amp;hillsh=on&amp;year=1990</t>
  </si>
  <si>
    <t>Bythinella padana Bernasconi, 1989</t>
  </si>
  <si>
    <t>http://www.eu-nomen.eu/portal/taxon.php?guid=urn:lsid:faunaeur.org:taxname:427998</t>
  </si>
  <si>
    <t>http://lepus.unine.ch/carto/index.php?nuesp=8006&amp;rivieres=on&amp;lacs=on&amp;hillsh=on&amp;year=1990</t>
  </si>
  <si>
    <t>Chondrinidae</t>
  </si>
  <si>
    <t>Chondrina generosensis H. Nordsieck, 1962</t>
  </si>
  <si>
    <t>http://www.eu-nomen.eu/portal/taxon.php?guid=urn:lsid:faunaeur.org:taxname:422231</t>
  </si>
  <si>
    <t>http://lepus.unine.ch/carto/index.php?nuesp=8076&amp;rivieres=on&amp;lacs=on&amp;hillsh=on&amp;year=1990</t>
  </si>
  <si>
    <t>Charpentieria dyodon (S. Studer, 1820)</t>
  </si>
  <si>
    <t>http://www.eu-nomen.eu/portal/taxon.php?guid=urn:lsid:faunaeur.org:taxname:423885</t>
  </si>
  <si>
    <t>http://lepus.unine.ch/carto/index.php?nuesp=8121&amp;rivieres=on&amp;lacs=on&amp;hillsh=on&amp;year=1990</t>
  </si>
  <si>
    <t>Milacidae</t>
  </si>
  <si>
    <t>Tandonia nigra (K. Pfeiffer, 1849)</t>
  </si>
  <si>
    <t>http://www.eu-nomen.eu/portal/taxon.php?guid=urn:lsid:faunaeur.org:taxname:429700</t>
  </si>
  <si>
    <t>http://lepus.unine.ch/carto/index.php?nuesp=8193&amp;rivieres=on&amp;lacs=on&amp;hillsh=on&amp;year=1990</t>
  </si>
  <si>
    <t>Amaryllidaceae</t>
  </si>
  <si>
    <t>Narcissus x verbanensis (Herb.) M. Roem.</t>
  </si>
  <si>
    <t>http://www.infoflora.ch/de/flora/4613-narcissus-x-verbanensis.html</t>
  </si>
  <si>
    <t>Apiaceae</t>
  </si>
  <si>
    <t>Chaerophyllum elegans Gaudin</t>
  </si>
  <si>
    <t>http://www.infoflora.ch/de/flora/1490-chaerophyllum-elegans.html</t>
  </si>
  <si>
    <t>Heracleum sphondylium subsp. alpinum (L.) Bonnier &amp; Layens</t>
  </si>
  <si>
    <t>http://www.infoflora.ch/de/flora/1585-heracleum-sphondylium-subsp-alpinum.html</t>
  </si>
  <si>
    <t>Laserpitium gaudinii Moretti</t>
  </si>
  <si>
    <t>http://www.infoflora.ch/de/flora/1591-laserpitium-gaudinii.html</t>
  </si>
  <si>
    <t>Laserpitium halleri Crantz</t>
  </si>
  <si>
    <t>http://www.infoflora.ch/de/flora/1594-laserpitium-halleri.html</t>
  </si>
  <si>
    <t>Achillea atrata L.</t>
  </si>
  <si>
    <t>http://www.infoflora.ch/de/flora/2280-achillea-atrata.html</t>
  </si>
  <si>
    <t>Achillea erba-rotta subsp. moschata (Wulfen) Vacc.</t>
  </si>
  <si>
    <t>http://www.infoflora.ch/de/flora/2282-achillea-erba-rotta-subsp-moschata.html</t>
  </si>
  <si>
    <t>Achillea macrophylla L.</t>
  </si>
  <si>
    <t>http://www.infoflora.ch/de/flora/2284-achillea-macrophylla.html</t>
  </si>
  <si>
    <t>Adenostyles leucophylla (Willd.) Rchb.</t>
  </si>
  <si>
    <t>http://www.infoflora.ch/de/flora/2335-adenostyles-leucophylla.html</t>
  </si>
  <si>
    <t>Artemisia glacialis L.</t>
  </si>
  <si>
    <t>http://www.infoflora.ch/de/flora/2326-artemisia-glacialis.html</t>
  </si>
  <si>
    <t>Artemisia vallesiaca All.</t>
  </si>
  <si>
    <t>http://www.infoflora.ch/de/flora/2322-artemisia-vallesiaca.html</t>
  </si>
  <si>
    <t>Centaurea rhaetica Moritzi</t>
  </si>
  <si>
    <t>http://www.infoflora.ch/de/flora/2423-centaurea-rhaetica.html</t>
  </si>
  <si>
    <t>Centaurea valesiaca (DC.) Jord.</t>
  </si>
  <si>
    <t>http://www.infoflora.ch/de/flora/4416-centaurea-valesiaca.html</t>
  </si>
  <si>
    <t>Crepis froelichiana Froel.</t>
  </si>
  <si>
    <t>http://www.infoflora.ch/de/flora/2559-crepis-froelichiana.html</t>
  </si>
  <si>
    <t>Crepis rhaetica Hegetschw.</t>
  </si>
  <si>
    <t>http://www.infoflora.ch/de/flora/2554-crepis-rhaetica.html</t>
  </si>
  <si>
    <t>Leontodon incanus subsp. tenuiflorus (Gaudin) Schinz &amp; R. Keller</t>
  </si>
  <si>
    <t>http://www.infoflora.ch/de/flora/2475-leontodon-incanus-subsp-tenuiflorus.html</t>
  </si>
  <si>
    <t>Leucanthemum halleri (Vitman) Ducommun</t>
  </si>
  <si>
    <t>http://www.infoflora.ch/de/flora/2298-leucanthemum-halleri.html</t>
  </si>
  <si>
    <t>Leucanthemum heterophyllum (Willd.) DC.</t>
  </si>
  <si>
    <t>http://www.infoflora.ch/de/flora/2302-leucanthemum-heterophyllum.html</t>
  </si>
  <si>
    <t>Saussurea alpina subsp. depressa (Gren.) Nyman</t>
  </si>
  <si>
    <t>http://www.infoflora.ch/de/flora/2407-saussurea-alpina-subsp-depressa.html</t>
  </si>
  <si>
    <t>Senecio abrotanifolius L.</t>
  </si>
  <si>
    <t>http://www.infoflora.ch/de/flora/2362-senecio-abrotanifolius.html</t>
  </si>
  <si>
    <t>Senecio halleri Dandy</t>
  </si>
  <si>
    <t>http://www.infoflora.ch/de/flora/2358-senecio-halleri.html</t>
  </si>
  <si>
    <t>Senecio incanus subsp. insubricus (Chenevard) Braun-Blanq.</t>
  </si>
  <si>
    <t>http://www.infoflora.ch/de/flora/2361-senecio-incanus-subsp-insubricus.html</t>
  </si>
  <si>
    <t>Taraxacum cucullatum aggr.</t>
  </si>
  <si>
    <t>http://www.infoflora.ch/de/flora/2543-taraxacum-cucullatum-aggr.html</t>
  </si>
  <si>
    <t>Tephroseris tenuifolia (Gaudin) Holub</t>
  </si>
  <si>
    <t>http://www.infoflora.ch/de/flora/2346-tephroseris-tenuifolia.html</t>
  </si>
  <si>
    <t>Myosotis rehsteineri Wartm.</t>
  </si>
  <si>
    <t>http://www.infoflora.ch/de/flora/1703-myosotis-rehsteineri.html</t>
  </si>
  <si>
    <t>Onosma helvetica (A. DC.) Boiss.</t>
  </si>
  <si>
    <t>http://www.infoflora.ch/de/flora/1677-onosma-helvetica.html</t>
  </si>
  <si>
    <t>Brassicaceae</t>
  </si>
  <si>
    <t>Draba hoppeana Rchb.</t>
  </si>
  <si>
    <t>http://www.infoflora.ch/de/flora/731-draba-hoppeana.html</t>
  </si>
  <si>
    <t>Draba ladina Braun-Blanq.</t>
  </si>
  <si>
    <t>http://www.infoflora.ch/de/flora/734-draba-ladina.html</t>
  </si>
  <si>
    <t>Erysimum rhaeticum (Hornem.) DC.</t>
  </si>
  <si>
    <t>http://www.infoflora.ch/de/flora/658-erysimum-rhaeticum.html</t>
  </si>
  <si>
    <t>Erysimum virgatum Roth</t>
  </si>
  <si>
    <t>http://www.infoflora.ch/de/flora/654-erysimum-virgatum.html</t>
  </si>
  <si>
    <t>Hugueninia tanacetifolia (L.) Rchb.</t>
  </si>
  <si>
    <t>http://www.infoflora.ch/de/flora/643-hugueninia-tanacetifolia.html</t>
  </si>
  <si>
    <t>Matthiola valesiaca Boiss.</t>
  </si>
  <si>
    <t>http://www.infoflora.ch/de/flora/660-matthiola-valesiaca.html</t>
  </si>
  <si>
    <t>Thlaspi rotundifolium subsp. corymbosum Gremli</t>
  </si>
  <si>
    <t>http://www.infoflora.ch/de/flora/3537-thlaspi-rotundifolium-subsp-corymbosum.html</t>
  </si>
  <si>
    <t>Thlaspi sylvium Gaudin</t>
  </si>
  <si>
    <t>http://www.infoflora.ch/de/flora/763-thlaspi-sylvium.html</t>
  </si>
  <si>
    <t>Thlaspi virens Jord.</t>
  </si>
  <si>
    <t>http://www.infoflora.ch/de/flora/768-thlaspi-virens.html</t>
  </si>
  <si>
    <t>Campanulaceae</t>
  </si>
  <si>
    <t>Campanula cenisia L.</t>
  </si>
  <si>
    <t>http://www.infoflora.ch/de/flora/2047-campanula-cenisia.html</t>
  </si>
  <si>
    <t>Campanula excisa Murith</t>
  </si>
  <si>
    <t>http://www.infoflora.ch/de/flora/2037-campanula-excisa.html</t>
  </si>
  <si>
    <t>Campanula rhomboidalis L.</t>
  </si>
  <si>
    <t>http://www.infoflora.ch/de/flora/2035-campanula-rhomboidalis.html</t>
  </si>
  <si>
    <t>Phyteuma hedraianthifolium Rich. Schulz</t>
  </si>
  <si>
    <t>http://www.infoflora.ch/de/flora/2061-phyteuma-hedraianthifolium.html</t>
  </si>
  <si>
    <t>Phyteuma humile Gaudin</t>
  </si>
  <si>
    <t>http://www.infoflora.ch/de/flora/2060-phyteuma-humile.html</t>
  </si>
  <si>
    <t>Caprifoliaceae</t>
  </si>
  <si>
    <t>Knautia drymeia Heuff. s.l.</t>
  </si>
  <si>
    <t>http://www.infoflora.ch/de/flora/2172-knautia-drymeia-sl.html</t>
  </si>
  <si>
    <t>Knautia transalpina (H. Christ) Briq.</t>
  </si>
  <si>
    <t>http://www.infoflora.ch/de/flora/2170-knautia-transalpina.html</t>
  </si>
  <si>
    <t>Valeriana celtica L.</t>
  </si>
  <si>
    <t>http://www.infoflora.ch/de/flora/2156-valeriana-celtica.html</t>
  </si>
  <si>
    <t>Valeriana supina Ard.</t>
  </si>
  <si>
    <t>http://www.infoflora.ch/de/flora/2159-valeriana-supina.html</t>
  </si>
  <si>
    <t>Caryophyllaceae</t>
  </si>
  <si>
    <t>Cerastium austroalpinum Kunz</t>
  </si>
  <si>
    <t>http://www.infoflora.ch/de/flora/409-cerastium-austroalpinum.html</t>
  </si>
  <si>
    <t>Cerastium pedunculatum Gaudin</t>
  </si>
  <si>
    <t>http://www.infoflora.ch/de/flora/407-cerastium-pedunculatum.html</t>
  </si>
  <si>
    <t>Minuartia cherlerioides subsp. rionii (Gremli) Friedrich</t>
  </si>
  <si>
    <t>http://www.infoflora.ch/de/flora/346-minuartia-cherlerioides-subsp-rionii.html</t>
  </si>
  <si>
    <t>Saponaria lutea L.</t>
  </si>
  <si>
    <t>http://www.infoflora.ch/de/flora/426-saponaria-lutea.html</t>
  </si>
  <si>
    <t>Crassulaceae</t>
  </si>
  <si>
    <t>Sempervivum grandiflorum Haw.</t>
  </si>
  <si>
    <t>http://www.infoflora.ch/de/flora/925-sempervivum-grandiflorum.html</t>
  </si>
  <si>
    <t>Sempervivum wulfenii Mert. &amp; W. D. J. Koch</t>
  </si>
  <si>
    <t>http://www.infoflora.ch/de/flora/924-sempervivum-wulfenii.html</t>
  </si>
  <si>
    <t>Cyperaceae</t>
  </si>
  <si>
    <t>Carex baldensis L.</t>
  </si>
  <si>
    <t>http://www.infoflora.ch/de/flora/2725-carex-baldensis.html</t>
  </si>
  <si>
    <t>Carex fimbriata Schkuhr</t>
  </si>
  <si>
    <t>http://www.infoflora.ch/de/flora/2788-carex-fimbriata.html</t>
  </si>
  <si>
    <t>Ephedraceae</t>
  </si>
  <si>
    <t>Ephedra helvetica C. A. Mey.</t>
  </si>
  <si>
    <t>http://www.infoflora.ch/de/flora/104-ephedra-helvetica.html</t>
  </si>
  <si>
    <t>Fabaceae</t>
  </si>
  <si>
    <t>Anthyllis vulneraria subsp. valesiaca (Beck) Guyot</t>
  </si>
  <si>
    <t>http://www.infoflora.ch/de/flora/1167-anthyllis-vulneraria-subsp-valesiaca.html</t>
  </si>
  <si>
    <t>Astragalus leontinus Wulfen</t>
  </si>
  <si>
    <t>http://www.infoflora.ch/de/flora/1150-astragalus-leontinus.html</t>
  </si>
  <si>
    <t>Cytisus emeriflorus Rchb.</t>
  </si>
  <si>
    <t>http://www.infoflora.ch/de/flora/1127-cytisus-emeriflorus.html</t>
  </si>
  <si>
    <t>Oxytropis fetida (Vill.) DC.</t>
  </si>
  <si>
    <t>http://www.infoflora.ch/de/flora/1155-oxytropis-fetida.html</t>
  </si>
  <si>
    <t>Oxytropis helvetica Scheele</t>
  </si>
  <si>
    <t>http://www.infoflora.ch/de/flora/1162-oxytropis-helvetica.html</t>
  </si>
  <si>
    <t>Trifolium saxatile All.</t>
  </si>
  <si>
    <t>http://www.infoflora.ch/de/flora/1236-trifolium-saxatile.html</t>
  </si>
  <si>
    <t>Gentianaceae</t>
  </si>
  <si>
    <t>Gentiana aspera Hegetschw.</t>
  </si>
  <si>
    <t>http://www.infoflora.ch/de/flora/1615-gentiana-aspera.html</t>
  </si>
  <si>
    <t>Gentiana engadinensis (Wettst.) Braun-Blanq. &amp; Sam.</t>
  </si>
  <si>
    <t>http://www.infoflora.ch/de/flora/1617-gentiana-engadinensis.html</t>
  </si>
  <si>
    <t>Gentiana insubrica Kunz</t>
  </si>
  <si>
    <t>http://www.infoflora.ch/de/flora/1614-gentiana-insubrica.html</t>
  </si>
  <si>
    <t>Gentiana pannonica Scop.</t>
  </si>
  <si>
    <t>http://www.infoflora.ch/de/flora/1605-gentiana-pannonica.html</t>
  </si>
  <si>
    <t>Gentiana ramosa Hegetschw.</t>
  </si>
  <si>
    <t>http://www.infoflora.ch/de/flora/1613-gentiana-ramosa.html</t>
  </si>
  <si>
    <t>Gentiana schleicheri (Vacc.) Kunz</t>
  </si>
  <si>
    <t>http://www.infoflora.ch/de/flora/1629-gentiana-schleicheri.html</t>
  </si>
  <si>
    <t>Orobanchaceae</t>
  </si>
  <si>
    <t>Euphrasia christii Gremli</t>
  </si>
  <si>
    <t>http://www.infoflora.ch/de/flora/1957-euphrasia-christii.html</t>
  </si>
  <si>
    <t>Euphrasia cisalpina Pugsley</t>
  </si>
  <si>
    <t>http://www.infoflora.ch/de/flora/1969-euphrasia-cisalpina.html</t>
  </si>
  <si>
    <t>Pedicularis aspleniifolia Willd.</t>
  </si>
  <si>
    <t>http://www.infoflora.ch/de/flora/1949-pedicularis-aspleniifolia.html</t>
  </si>
  <si>
    <t>Pedicularis rostratospicata Crantz s.l.</t>
  </si>
  <si>
    <t>http://www.infoflora.ch/de/flora/1947-pedicularis-rostratospicata-sl.html</t>
  </si>
  <si>
    <t>Rhinanthus antiquus (Sterneck) Schinz &amp; Thell.</t>
  </si>
  <si>
    <t>http://www.infoflora.ch/de/flora/1980-rhinanthus-antiquus.html</t>
  </si>
  <si>
    <t>Papaveraceae</t>
  </si>
  <si>
    <t>Corydalis lutea (L.) DC.</t>
  </si>
  <si>
    <t>http://www.infoflora.ch/de/flora/238-corydalis-lutea.html</t>
  </si>
  <si>
    <t>Papaver occidentale (Markgr.) H. E. Hess &amp; Landolt</t>
  </si>
  <si>
    <t>http://www.infoflora.ch/de/flora/230-papaver-occidentale.html</t>
  </si>
  <si>
    <t>Papaver sendtneri Hayek</t>
  </si>
  <si>
    <t>http://www.infoflora.ch/de/flora/229-papaver-sendtneri.html</t>
  </si>
  <si>
    <t>Plantaginaceae</t>
  </si>
  <si>
    <t>Linaria alpina subsp. petraea (Jord.) Rouy</t>
  </si>
  <si>
    <t>http://www.infoflora.ch/de/flora/1882-linaria-alpina-subsp-petraea.html</t>
  </si>
  <si>
    <t>Plumbaginaceae</t>
  </si>
  <si>
    <t>Armeria alpina var. purpurea (W. D. J. Koch) E. Baumann</t>
  </si>
  <si>
    <t>http://www.infoflora.ch/de/flora/5962-armeria-alpina-var-purpurea.html</t>
  </si>
  <si>
    <t>Poaceae</t>
  </si>
  <si>
    <t>Deschampsia littoralis (Gaudin) Reut.</t>
  </si>
  <si>
    <t>http://www.infoflora.ch/de/flora/2982-deschampsia-littoralis.html</t>
  </si>
  <si>
    <t>Sesleria sphaerocephala Ard.</t>
  </si>
  <si>
    <t>http://www.infoflora.ch/de/flora/2877-sesleria-sphaerocephala.html</t>
  </si>
  <si>
    <t>Primulaceae</t>
  </si>
  <si>
    <t>Androsace brevis (Hegetschw.) Ces.</t>
  </si>
  <si>
    <t>http://www.infoflora.ch/de/flora/875-androsace-brevis.html</t>
  </si>
  <si>
    <t>Primula daonensis (Leyb.) Leyb.</t>
  </si>
  <si>
    <t>http://www.infoflora.ch/de/flora/893-primula-daonensis.html</t>
  </si>
  <si>
    <t>Primula glutinosa Jacq.</t>
  </si>
  <si>
    <t>http://www.infoflora.ch/de/flora/889-primula-glutinosa.html</t>
  </si>
  <si>
    <t>Primula halleri J. F. Gmel.</t>
  </si>
  <si>
    <t>http://www.infoflora.ch/de/flora/885-primula-halleri.html</t>
  </si>
  <si>
    <t>Ranunculaceae</t>
  </si>
  <si>
    <t>Aquilegia einseleana F. W. Schultz</t>
  </si>
  <si>
    <t>http://www.infoflora.ch/de/flora/126-aquilegia-einseleana.html</t>
  </si>
  <si>
    <t>Pulsatilla halleri (All.) Willd.</t>
  </si>
  <si>
    <t>http://www.infoflora.ch/de/flora/161-pulsatilla-halleri.html</t>
  </si>
  <si>
    <t>Rosaceae</t>
  </si>
  <si>
    <t>Alchemilla pentaphyllea L.</t>
  </si>
  <si>
    <t>http://www.infoflora.ch/de/flora/1065-alchemilla-pentaphyllea.html</t>
  </si>
  <si>
    <t>Potentilla alpicola Fauc.</t>
  </si>
  <si>
    <t>http://www.infoflora.ch/de/flora/3882-potentilla-alpicola.html</t>
  </si>
  <si>
    <t>Potentilla grammopetala Moretti</t>
  </si>
  <si>
    <t>http://www.infoflora.ch/de/flora/1032-potentilla-grammopetala.html</t>
  </si>
  <si>
    <t>Rosa abietina H. Christ</t>
  </si>
  <si>
    <t>http://www.infoflora.ch/de/flora/1010-rosa-abietina.html</t>
  </si>
  <si>
    <t>Rosa chavinii Rapin</t>
  </si>
  <si>
    <t>http://www.infoflora.ch/de/flora/1003-rosa-chavinii.html</t>
  </si>
  <si>
    <t>Salicaceae</t>
  </si>
  <si>
    <t>Salix glaucosericea Flod.</t>
  </si>
  <si>
    <t>http://www.infoflora.ch/de/flora/617-salix-glaucosericea.html</t>
  </si>
  <si>
    <t>Salix laggeri Wimm.</t>
  </si>
  <si>
    <t>http://www.infoflora.ch/de/flora/628-salix-laggeri.html</t>
  </si>
  <si>
    <t>Salix x hegetschweileri Heer</t>
  </si>
  <si>
    <t>http://www.infoflora.ch/de/flora/624-salix-x-hegetschweileri.html</t>
  </si>
  <si>
    <t>Saxifragaceae</t>
  </si>
  <si>
    <t>Saxifraga aphylla Sternb.</t>
  </si>
  <si>
    <t>http://www.infoflora.ch/de/flora/970-saxifraga-aphylla.html</t>
  </si>
  <si>
    <t>Saxifraga diapensioides Bellardi</t>
  </si>
  <si>
    <t>http://www.infoflora.ch/de/flora/946-saxifraga-diapensioides.html</t>
  </si>
  <si>
    <t>Saxifraga muscoides All.</t>
  </si>
  <si>
    <t>http://www.infoflora.ch/de/flora/965-saxifraga-muscoides.html</t>
  </si>
  <si>
    <t>Saxifraga seguieri Spreng.</t>
  </si>
  <si>
    <t>http://www.infoflora.ch/de/flora/969-saxifraga-seguieri.html</t>
  </si>
  <si>
    <t>Violaceae</t>
  </si>
  <si>
    <t>Viola calcarata L.</t>
  </si>
  <si>
    <t>http://www.infoflora.ch/de/flora/584-viola-calcarata.html</t>
  </si>
  <si>
    <t>Viola cenisia L.</t>
  </si>
  <si>
    <t>http://www.infoflora.ch/de/flora/582-viola-cenisia.html</t>
  </si>
  <si>
    <t>Bryophyta</t>
  </si>
  <si>
    <t>Laubmoose</t>
  </si>
  <si>
    <t>Bryales</t>
  </si>
  <si>
    <t>Bryaceae</t>
  </si>
  <si>
    <t>Bryum versicolor Bruch &amp; Schimp.</t>
  </si>
  <si>
    <t>Moose</t>
  </si>
  <si>
    <t>NISM</t>
  </si>
  <si>
    <t>Mousses et Hépatiques</t>
  </si>
  <si>
    <t>Muschi ed Epatiche</t>
  </si>
  <si>
    <t>http://www.swissbryophytes.ch/content/artportrait?taxon_id=1000</t>
  </si>
  <si>
    <t>Hypnales</t>
  </si>
  <si>
    <t>Leskeaceae</t>
  </si>
  <si>
    <t>Pseudoleskea artariae Thér.</t>
  </si>
  <si>
    <t>http://www.swissbryophytes.ch/content/artportrait?taxon_id=2020</t>
  </si>
  <si>
    <t>Brotherella lorentziana (Lorentz) M.Fleisch.</t>
  </si>
  <si>
    <t>http://www.swissbryophytes.ch/content/artportrait?taxon_id=776</t>
  </si>
  <si>
    <t>Splachnales</t>
  </si>
  <si>
    <t>Splachnaceae</t>
  </si>
  <si>
    <t>Tayloria rudolphiana (Garov.) Bruch &amp; Schimp.</t>
  </si>
  <si>
    <t>http://www.swissbryophytes.ch/content/artportrait?taxon_id=2298</t>
  </si>
  <si>
    <t>Lebermoose</t>
  </si>
  <si>
    <t>Ricciales</t>
  </si>
  <si>
    <t>Ricciaceae</t>
  </si>
  <si>
    <t>Riccia breidleri Steph.</t>
  </si>
  <si>
    <t>http://www.swissbryophytes.ch/content/artportrait?taxon_id=408</t>
  </si>
  <si>
    <t>Lyophyllaceae</t>
  </si>
  <si>
    <t>Lyophyllum favrei R.Haller et R.Haller</t>
  </si>
  <si>
    <t>http://merkur.wsl.ch/didado/fungusweb.map?sprache_app=E&amp;fartnr_save=&amp;pname=&amp;listsp=&amp;butname=latein&amp;fartnr_landsp=&amp;fdatum_bis_lsp=&amp;fdatum_ab_lsp=&amp;fdatum_ab2_lsp=&amp;fname=1&amp;fartnr=4456&amp;butname=Show+results&amp;fdatum_bis_lat=31.12.1990&amp;fdatum_ab_lat=01.01.1991&amp;fdatum_ab2_lat=01.01.2006</t>
  </si>
  <si>
    <t>Mycenaceae</t>
  </si>
  <si>
    <t>Mycena grisellina J. Favre</t>
  </si>
  <si>
    <t>Hellgrauer Helmling</t>
  </si>
  <si>
    <t>http://merkur.wsl.ch/didado/fungusweb.map?sprache_app=E&amp;fartnr_save=&amp;pname=&amp;listsp=&amp;butname=latein&amp;fartnr_landsp=&amp;fdatum_bis_lsp=&amp;fdatum_ab_lsp=&amp;fdatum_ab2_lsp=&amp;fname=1&amp;fartnr=7843&amp;butname=Show+results&amp;fdatum_bis_lat=31.12.1990&amp;fdatum_ab_lat=01.01.1991&amp;fdatum_ab2_lat=01.01.2006</t>
  </si>
  <si>
    <t>Pleurotaceae</t>
  </si>
  <si>
    <t>http://merkur.wsl.ch/didado/fungusweb.map?sprache_app=E&amp;fartnr_save=&amp;pname=&amp;listsp=&amp;butname=latein&amp;fartnr_landsp=&amp;fdatum_bis_lsp=&amp;fdatum_ab_lsp=&amp;fdatum_ab2_lsp=&amp;fname=1&amp;fartnr=5684&amp;butname=Show+results&amp;fdatum_bis_lat=31.12.1990&amp;fdatum_ab_lat=01.01.1991&amp;fdatum_ab2_lat=01.01.2006</t>
  </si>
  <si>
    <t>Gomphales</t>
  </si>
  <si>
    <t>Gomphaceae</t>
  </si>
  <si>
    <t>Ramaria roellinii Schild</t>
  </si>
  <si>
    <t>Steppen-Koralle</t>
  </si>
  <si>
    <t>http://merkur.wsl.ch/didado/fungusweb.map?sprache_app=E&amp;fartnr_save=&amp;pname=&amp;listsp=&amp;butname=latein&amp;fartnr_landsp=&amp;fdatum_bis_lsp=&amp;fdatum_ab_lsp=&amp;fdatum_ab2_lsp=&amp;fname=1&amp;fartnr=6130&amp;butname=Show+results&amp;fdatum_bis_lat=31.12.1990&amp;fdatum_ab_lat=01.01.1991&amp;fdatum_ab2_lat=01.01.2006</t>
  </si>
  <si>
    <t>EST.</t>
  </si>
  <si>
    <t>PHYLUM</t>
  </si>
  <si>
    <t>CLASS</t>
  </si>
  <si>
    <t>ORDER</t>
  </si>
  <si>
    <t>FAMILY</t>
  </si>
  <si>
    <t>GROUP_DE</t>
  </si>
  <si>
    <t>TAXONIDCH</t>
  </si>
  <si>
    <t>LINKAGEPESI</t>
  </si>
  <si>
    <t>SOURCE</t>
  </si>
  <si>
    <t>GROUP_FR</t>
  </si>
  <si>
    <t>GROUP_IT</t>
  </si>
  <si>
    <t>LINKAGECH</t>
  </si>
  <si>
    <t>Ruderfusskrebse</t>
  </si>
  <si>
    <t>Schnee-Edelraute; Genépi des neiges; Assenzio nivale</t>
  </si>
  <si>
    <t>Schweizer Lungenkraut; Pulmonaire de Suisse; Polmonaria elvetica</t>
  </si>
  <si>
    <t>Langensee-Narzisse; Narcisse du Lac Majeur; Narciso del Lago Maggiore</t>
  </si>
  <si>
    <t>Zierlicher Gebirgs-Kälberkropf; Chérophylle élégant; Cerfoglio elegante</t>
  </si>
  <si>
    <t>Jura-Wiesen-Bärenklau; Berce du Jura; Panace del Giura</t>
  </si>
  <si>
    <t>Gaudins Laserkraut; Laser de Gaudin; Laserpizio di Gaudin</t>
  </si>
  <si>
    <t>Hallers Laserkraut; Laser de Haller; Laserpizio di Haller</t>
  </si>
  <si>
    <t>Schwarze Schafgarbe; Achillée noirâtre; Millefoglio del calcare</t>
  </si>
  <si>
    <t>Moschus-Schafgarbe; Achillée musquée; Millefoglio del granito</t>
  </si>
  <si>
    <t>Grossblättrige Schafgarbe; Achillée à grandes feuilles; Millefoglio delle radure</t>
  </si>
  <si>
    <t>Filziger Alpendost; Adénostyle à feuilles blanches; Cavolaccio lanoso</t>
  </si>
  <si>
    <t>Gletscher-Edelraute; Genépi des glaciers; Assenzio genepì glaciale</t>
  </si>
  <si>
    <t>Walliser Beifuss; Armoise du Valais; Assenzio del Vallese</t>
  </si>
  <si>
    <t>Rätische Flockenblume; Centaurée rhétique; Fiordaliso retico</t>
  </si>
  <si>
    <t>Walliser Flockenblume; Centaurée du Valais; Fiordaliso del Vallese</t>
  </si>
  <si>
    <t>Froelichs Pippau; Crépide de Froelich; Radicchiella di Froelich</t>
  </si>
  <si>
    <t>Rätischer Pippau; Crépide rhétique; Radicchiella retica</t>
  </si>
  <si>
    <t>Schmalblütiges Graues Milchkraut; Liondent à petites fleurs; Dente di leone insubrico</t>
  </si>
  <si>
    <t>Hallers Margerite; Marguerite de Haller; Margherita di Haller</t>
  </si>
  <si>
    <t>Verschiedenblättrige Wiesen-Margerite; Marguerite à feuilles différentes; Margherita sudalpina</t>
  </si>
  <si>
    <t>Niedrige Alpenscharte; Saussurée basse; Saussurea bassa</t>
  </si>
  <si>
    <t>Eberreisblättriges Greiskraut; Séneçon à feuilles d'aurone; Senecione abrotanino</t>
  </si>
  <si>
    <t>Hallers Greiskraut; Seneçon de Haller; Senecione unifloro</t>
  </si>
  <si>
    <t>Südliches Graues Greiskraut; Séneçon d'Insubrie; Senecione d'Insubria</t>
  </si>
  <si>
    <t>Kapuzen-Löwenzahn; Pissenlit à capuchons; Tarassaco a cappuccio</t>
  </si>
  <si>
    <t>Gaudins Greiskraut; Séneçon de Gaudin; Senecione di Gaudin</t>
  </si>
  <si>
    <t>Bodensee-Vergissmeinnicht; Myosotis de Rehsteiner; Nontiscordardimé di Rehsteiner</t>
  </si>
  <si>
    <t>Schweizer Lotwurz; Onosma de Suisse; Onosma elvetica</t>
  </si>
  <si>
    <t>Hoppes Felsenblümchen; Drave de Hoppe; Draba di Hoppe</t>
  </si>
  <si>
    <t>Ladiner Felsenblümchen; Drave ladine; Draba ladina</t>
  </si>
  <si>
    <t>Schweizer Schöterich; Vélar de Suisse; Violaciocca svizzera</t>
  </si>
  <si>
    <t>Gewöhnlicher Ruten-Schöterich; Vélar en baguette; Violaciocca montana</t>
  </si>
  <si>
    <t>Farnrauke; Hugueninie à feuilles de tanaisie; Hugueninia comune</t>
  </si>
  <si>
    <t>Walliser Levkoje; Violier du Valais; Violaciocca alpina</t>
  </si>
  <si>
    <t>Doldentraubiges Rundblättriges Täschelkraut; Tabouret en corymbe; Tlaspi corimboso</t>
  </si>
  <si>
    <t>Matterhorn-Täschelkraut; Tabouret du Cervin; Erba storna piemontese</t>
  </si>
  <si>
    <t>Grünes Täschelkraut; Tabouret verdoyant; Erba storna verdeggiante</t>
  </si>
  <si>
    <t>Mont Cenis-Glockenblume; Campanule du Mont Cenis; Campanula del Moncenisio</t>
  </si>
  <si>
    <t>Ausgeschnittene Glockenblume; Campanule incisée; Campanula incisa</t>
  </si>
  <si>
    <t>Rautenblättrige Glockenblume; Campanule à feuilles rhomboïdales; Campanula romboidale</t>
  </si>
  <si>
    <t>Rätische Rapunzel; Raiponce rhétique; Raponzolo rupestre</t>
  </si>
  <si>
    <t>Niedrige Rapunzel; Raiponce naine; Raponzolo del Carestia</t>
  </si>
  <si>
    <t>Ungarische Witwenblume; Knautie des chênaies; Ambretta dei querceti</t>
  </si>
  <si>
    <t>Südalpen-Witwenblume; Knautie transalpine; Ambretta sudalpina</t>
  </si>
  <si>
    <t>Keltischer Baldrian; Valériane celte; Valeriana celtica</t>
  </si>
  <si>
    <t>Zwerg-Baldrian; Valériane naine; Valeriana strisciante</t>
  </si>
  <si>
    <t>Südalpines Hornkraut; Céraiste des Alpes méridionales; Peverina di Carinzia</t>
  </si>
  <si>
    <t>Langstieliges Hornkraut; Céraiste à longs pédoncules; Peverina delle morene</t>
  </si>
  <si>
    <t>Mannsschild-Miere; Minuartie coussinet; Minuartia a otto stami</t>
  </si>
  <si>
    <t>Gelbes Seifenkraut; Saponaire jaune; Saponaria gialla</t>
  </si>
  <si>
    <t>Grossblütige Hauswurz; Joubarbe à grandes fleurs; Semprevivo a fiori grandi</t>
  </si>
  <si>
    <t>Wulfens Hauswurz; Joubarbe de Wulfen; Semprevivo di Wulfen</t>
  </si>
  <si>
    <t>Monte Baldo-Segge; Laiche du Mont Baldo; Carice candida</t>
  </si>
  <si>
    <t>Fransen-Segge; Laiche frangée; Carice sfrangiata</t>
  </si>
  <si>
    <t>Schweizer Meerträubchen; Ephèdre de Suisse; Efedra svizzera</t>
  </si>
  <si>
    <t>Walliser Wundklee; Anthyllide du Valais; Vulneraria del Vallese</t>
  </si>
  <si>
    <t>Tiroler Tragant; Astragale de Lienz; Astragalo di Lienz</t>
  </si>
  <si>
    <t>Bergamasker Geissklee; Cytise bergamasque; Citiso insubrico</t>
  </si>
  <si>
    <t>Drüsiger Spitzkiel; Oxytropis fétide; Astragalo vischioso</t>
  </si>
  <si>
    <t>Schweizer Spitzkiel; Oxytropis de Suisse; Astragalo di Gaudin</t>
  </si>
  <si>
    <t>Stein-Klee; Trèfle des rochers; Trifoglio dei greti</t>
  </si>
  <si>
    <t>Rauer Enzian; Gentiane rude; Genziana irsuta</t>
  </si>
  <si>
    <t>Engadiner Enzian; Gentiane d'Engadine; Genziana d'Engadina</t>
  </si>
  <si>
    <t>Insubrischer Enzian; Gentiane d'Insubrie; Genziana insubrica</t>
  </si>
  <si>
    <t>Ostalpen-Enzian; Gentiane de Hongrie; Genziana rossigna</t>
  </si>
  <si>
    <t>Reichästiger Enzian; Gentiane rameuse; Genziana ramosa</t>
  </si>
  <si>
    <t>Schleichers Enzian; Gentiane de Schleicher; Genziana di Schleicher</t>
  </si>
  <si>
    <t>Christs Augentrost; Euphraise de Christ; Eufrasia di Christ</t>
  </si>
  <si>
    <t>Tessiner Augentrost; Euphraise du Tessin; Eufrasia cisalpina</t>
  </si>
  <si>
    <t>Farnblättriges Läusekraut; Pédiculaire à feuilles de capillaire; Pedicolare dei ghiaioni</t>
  </si>
  <si>
    <t>Fleischrotes Läusekraut; Pédiculaire à bec et en épi; Pedicolare carnicina</t>
  </si>
  <si>
    <t>Bergamasker Klappertopf; Rhinanthe bergamasque; Cresta di gallo bergamasca</t>
  </si>
  <si>
    <t>Gelber Lerchensporn; Corydale jaune; Colombina gialla</t>
  </si>
  <si>
    <t>Westlicher Alpen-Mohn; Pavot occidental; Papavero occidentale</t>
  </si>
  <si>
    <t>Sendtners Alpen-Mohn; Pavot de Sendtner; Papavero di Sendtner</t>
  </si>
  <si>
    <t>Jura-Leinkraut; Linaire du Jura; Linaiola delle pietraie</t>
  </si>
  <si>
    <t>Purpur-Grasnelke; Arméria purpurin; Spillone palustre</t>
  </si>
  <si>
    <t>Strand-Schmiele; Canche des rives; Migliarino prolifero</t>
  </si>
  <si>
    <t>Kugelköpfiges Blaugras; Seslérie à tête ronde; Sesleria minore</t>
  </si>
  <si>
    <t>Kurzstängeliger Mannsschild; Androsace à tige courte; Androsace orobia</t>
  </si>
  <si>
    <t>Inntaler Primel; Primevère du Val Daone; Primula di Val Daone</t>
  </si>
  <si>
    <t>Klebrige Primel; Primevère glutineuse; Primula vischiosa</t>
  </si>
  <si>
    <t>Hallers Primel; Primevère de Haller; Primula di Haller</t>
  </si>
  <si>
    <t>Einseles Akelei; Ancolie de Einsele; Aquilegia di Einsele</t>
  </si>
  <si>
    <t>Hallers Anemone; Pulsatille de Haller; Pulsatilla di Haller</t>
  </si>
  <si>
    <t>Schneetälchen-Frauenmantel; Alchémille à cinq folioles; Ventaglina a cinque foglie</t>
  </si>
  <si>
    <t>Alpen-Fingerkraut; Potentille alpicole; Cinquefoglie alpicola</t>
  </si>
  <si>
    <t>Schmalkronblättriges Fingerkraut; Potentille à pétales étroits; Cinquefoglie a petali sottili</t>
  </si>
  <si>
    <t>Tannen-Rose; Rosier des sapins; Rosa degli abeti</t>
  </si>
  <si>
    <t>Chavins Rose; Rosier de Chavin; Rosa di Chavin</t>
  </si>
  <si>
    <t>Seidenhaarige Weide; Saule glauque; Salice glauco</t>
  </si>
  <si>
    <t>Flaum-Weide; Saule de Lagger; Salice di Lagger</t>
  </si>
  <si>
    <t>Hegetschweilers Weide; Saule d'Hegetschweiler; Salice di Hegetschweiler</t>
  </si>
  <si>
    <t>Blattloser Steinbrech; Saxifrage à tige nue; Sassifraga nordalpina</t>
  </si>
  <si>
    <t>Diapensien-Steinbrech; Saxifrage diapensie; Sassifraga simile a diapensia</t>
  </si>
  <si>
    <t>Flachblättriger Steinbrech; Saxifrage à feuilles planes; Sassifraga muscosa</t>
  </si>
  <si>
    <t>Séguiers Steinbrech; Saxifrage de Séguier; Sassifraga di Séguier</t>
  </si>
  <si>
    <t>Langsporniges Stiefmütterchen; Pensée éperonnée; Viola con sperone</t>
  </si>
  <si>
    <t>Mont Cenis-Stiefmütterchen; Pensée du Mont Cenis; Viola del Moncenisio</t>
  </si>
  <si>
    <t>Schweizer Goldschrecke; Criquet des Churfirsten</t>
  </si>
  <si>
    <t>Vierblatt-Zwergdeckelschnecke; Alzonielle du Tessin Sud</t>
  </si>
  <si>
    <t>Studers Schliessmundschnecke; Perlée de Studer</t>
  </si>
  <si>
    <t>Nidwaldner Haarschnecke; Veloutée de la Suisse centrale</t>
  </si>
  <si>
    <t>Flache Haarschnecke; Veloutée du Jura suisse</t>
  </si>
  <si>
    <t>Piccard-Haarschnecke; Veloutée de Piccard</t>
  </si>
  <si>
    <t>Spanischer Bläuling; Azuré zéphyr, Azuré des Astragales</t>
  </si>
  <si>
    <t>Simplonmohrenfalter; Moiré du Simplon</t>
  </si>
  <si>
    <t>Schmidts Quellschnecke; Bythinelle d'Italie Nord</t>
  </si>
  <si>
    <t>Südtessiner Haferkornschnecke; Maillot du Tessin Sud</t>
  </si>
  <si>
    <t>Simplon-Schliessmundschnecke; Perlée du Simplon</t>
  </si>
  <si>
    <t>Generoso-Kielschnegel; Pseudolimace noire</t>
  </si>
  <si>
    <t>Buntes Birnmoos; Bryum bariolé</t>
  </si>
  <si>
    <t>Artarias Scheinleskemoos; Leskée d'Artaria</t>
  </si>
  <si>
    <t>Lorentz'sches Ölglanzmoos; Dorure</t>
  </si>
  <si>
    <t>Rudolphis Trompetenmoos, Bergahorn-Halsmoos; Taylorie de Rudolphi</t>
  </si>
  <si>
    <t>Breidlers Sternlebermoos; Riccie de Breidler</t>
  </si>
  <si>
    <t>Favres Schwärzling; Lyophylle de Favre</t>
  </si>
  <si>
    <t>Kräuter-Seitling; Pleurote du panicaut</t>
  </si>
  <si>
    <t>VERNACULARNAME</t>
  </si>
  <si>
    <t>INFOSPECIES</t>
  </si>
  <si>
    <t>PESI</t>
  </si>
  <si>
    <t>Copépodes</t>
  </si>
  <si>
    <t>Copepoda</t>
  </si>
  <si>
    <t>infofauna:18638</t>
  </si>
  <si>
    <t>infofauna:90014</t>
  </si>
  <si>
    <t>infofauna:90013</t>
  </si>
  <si>
    <t>infofauna:90015</t>
  </si>
  <si>
    <t>infofauna:18642</t>
  </si>
  <si>
    <t>infofauna:18116</t>
  </si>
  <si>
    <t>infofauna:18124</t>
  </si>
  <si>
    <t>infofauna:18136</t>
  </si>
  <si>
    <t>infofauna:27513</t>
  </si>
  <si>
    <t>infofauna:27553</t>
  </si>
  <si>
    <t>infofauna:17757</t>
  </si>
  <si>
    <t>infofauna:14200</t>
  </si>
  <si>
    <t>infofauna:14202</t>
  </si>
  <si>
    <t>infofauna:17377</t>
  </si>
  <si>
    <t>infofauna:70089</t>
  </si>
  <si>
    <t>infofauna:70091</t>
  </si>
  <si>
    <t>infofauna:70085</t>
  </si>
  <si>
    <t>infofauna:70086</t>
  </si>
  <si>
    <t>infofauna:70096</t>
  </si>
  <si>
    <t>infofauna:70092</t>
  </si>
  <si>
    <t>infofauna:70097</t>
  </si>
  <si>
    <t>infofauna:70093</t>
  </si>
  <si>
    <t>infofauna:70087</t>
  </si>
  <si>
    <t>infofauna:70088</t>
  </si>
  <si>
    <t>infofauna:70094</t>
  </si>
  <si>
    <t>infofauna:70098</t>
  </si>
  <si>
    <t>infofauna:70095</t>
  </si>
  <si>
    <t>infofauna:70188</t>
  </si>
  <si>
    <t>infofauna:8010</t>
  </si>
  <si>
    <t>infofauna:8123</t>
  </si>
  <si>
    <t>infofauna:8243</t>
  </si>
  <si>
    <t>infofauna:8244</t>
  </si>
  <si>
    <t>infofauna:8299</t>
  </si>
  <si>
    <t>infoflora:47500</t>
  </si>
  <si>
    <t>infoflora:331800</t>
  </si>
  <si>
    <t>infofauna:18411</t>
  </si>
  <si>
    <t>infofauna:18128</t>
  </si>
  <si>
    <t>infofauna:18131</t>
  </si>
  <si>
    <t>infofauna:90016</t>
  </si>
  <si>
    <t>infofauna:18123</t>
  </si>
  <si>
    <t>infofauna:18125</t>
  </si>
  <si>
    <t>infofauna:18117</t>
  </si>
  <si>
    <t>infofauna:18121</t>
  </si>
  <si>
    <t>infofauna:18122</t>
  </si>
  <si>
    <t>infofauna:32918</t>
  </si>
  <si>
    <t>infofauna:31116</t>
  </si>
  <si>
    <t>infofauna:31216</t>
  </si>
  <si>
    <t>infofauna:27508</t>
  </si>
  <si>
    <t>infofauna:27518</t>
  </si>
  <si>
    <t>infofauna:27519</t>
  </si>
  <si>
    <t>infofauna:27522</t>
  </si>
  <si>
    <t>infofauna:27523</t>
  </si>
  <si>
    <t>infofauna:70099</t>
  </si>
  <si>
    <t>infofauna:70082</t>
  </si>
  <si>
    <t>infofauna:70180</t>
  </si>
  <si>
    <t>infofauna:70083</t>
  </si>
  <si>
    <t>infofauna:70084</t>
  </si>
  <si>
    <t>infofauna:70189</t>
  </si>
  <si>
    <t>infofauna:8006</t>
  </si>
  <si>
    <t>infofauna:8076</t>
  </si>
  <si>
    <t>infofauna:8121</t>
  </si>
  <si>
    <t>infofauna:8193</t>
  </si>
  <si>
    <t>infoflora:269400</t>
  </si>
  <si>
    <t>infoflora:106600</t>
  </si>
  <si>
    <t>infoflora:198700</t>
  </si>
  <si>
    <t>infoflora:227400</t>
  </si>
  <si>
    <t>infoflora:227500</t>
  </si>
  <si>
    <t>infoflora:1000</t>
  </si>
  <si>
    <t>infoflora:1500</t>
  </si>
  <si>
    <t>infoflora:1600</t>
  </si>
  <si>
    <t>infoflora:5600</t>
  </si>
  <si>
    <t>infoflora:47200</t>
  </si>
  <si>
    <t>infoflora:47800</t>
  </si>
  <si>
    <t>infoflora:99900</t>
  </si>
  <si>
    <t>infoflora:101100</t>
  </si>
  <si>
    <t>infoflora:123700</t>
  </si>
  <si>
    <t>infoflora:124900</t>
  </si>
  <si>
    <t>infoflora:233900</t>
  </si>
  <si>
    <t>infoflora:236500</t>
  </si>
  <si>
    <t>infoflora:236600</t>
  </si>
  <si>
    <t>infoflora:371200</t>
  </si>
  <si>
    <t>infoflora:387500</t>
  </si>
  <si>
    <t>infoflora:388700</t>
  </si>
  <si>
    <t>infoflora:389300</t>
  </si>
  <si>
    <t>infoflora:412500</t>
  </si>
  <si>
    <t>infoflora:414400</t>
  </si>
  <si>
    <t>infoflora:266700</t>
  </si>
  <si>
    <t>infoflora:277200</t>
  </si>
  <si>
    <t>infoflora:140900</t>
  </si>
  <si>
    <t>infoflora:141100</t>
  </si>
  <si>
    <t>infoflora:158500</t>
  </si>
  <si>
    <t>infoflora:158700</t>
  </si>
  <si>
    <t>infoflora:208700</t>
  </si>
  <si>
    <t>infoflora:254700</t>
  </si>
  <si>
    <t>infoflora:419200</t>
  </si>
  <si>
    <t>infoflora:419400</t>
  </si>
  <si>
    <t>infoflora:419500</t>
  </si>
  <si>
    <t>infoflora:75000</t>
  </si>
  <si>
    <t>infoflora:75500</t>
  </si>
  <si>
    <t>infoflora:77000</t>
  </si>
  <si>
    <t>infoflora:301300</t>
  </si>
  <si>
    <t>infoflora:301500</t>
  </si>
  <si>
    <t>infoflora:221800</t>
  </si>
  <si>
    <t>infoflora:222400</t>
  </si>
  <si>
    <t>infoflora:435400</t>
  </si>
  <si>
    <t>infoflora:436600</t>
  </si>
  <si>
    <t>infoflora:102900</t>
  </si>
  <si>
    <t>infoflora:104600</t>
  </si>
  <si>
    <t>infoflora:260600</t>
  </si>
  <si>
    <t>infoflora:369300</t>
  </si>
  <si>
    <t>infoflora:386900</t>
  </si>
  <si>
    <t>infoflora:387400</t>
  </si>
  <si>
    <t>infoflora:83800</t>
  </si>
  <si>
    <t>infoflora:87300</t>
  </si>
  <si>
    <t>infoflora:147000</t>
  </si>
  <si>
    <t>infoflora:37300</t>
  </si>
  <si>
    <t>infoflora:54200</t>
  </si>
  <si>
    <t>infoflora:131200</t>
  </si>
  <si>
    <t>infoflora:288500</t>
  </si>
  <si>
    <t>infoflora:289200</t>
  </si>
  <si>
    <t>infoflora:427600</t>
  </si>
  <si>
    <t>infoflora:182800</t>
  </si>
  <si>
    <t>infoflora:183700</t>
  </si>
  <si>
    <t>infoflora:183900</t>
  </si>
  <si>
    <t>infoflora:184500</t>
  </si>
  <si>
    <t>infoflora:185000</t>
  </si>
  <si>
    <t>infoflora:185100</t>
  </si>
  <si>
    <t>infoflora:162200</t>
  </si>
  <si>
    <t>infoflora:162300</t>
  </si>
  <si>
    <t>infoflora:293800</t>
  </si>
  <si>
    <t>infoflora:295100</t>
  </si>
  <si>
    <t>infoflora:344400</t>
  </si>
  <si>
    <t>infoflora:121300</t>
  </si>
  <si>
    <t>infoflora:291600</t>
  </si>
  <si>
    <t>infoflora:291900</t>
  </si>
  <si>
    <t>infoflora:239000</t>
  </si>
  <si>
    <t>infoflora:45100</t>
  </si>
  <si>
    <t>infoflora:135000</t>
  </si>
  <si>
    <t>infoflora:392500</t>
  </si>
  <si>
    <t>infoflora:31400</t>
  </si>
  <si>
    <t>infoflora:325900</t>
  </si>
  <si>
    <t>infoflora:326400</t>
  </si>
  <si>
    <t>infoflora:326500</t>
  </si>
  <si>
    <t>infoflora:39000</t>
  </si>
  <si>
    <t>infoflora:333700</t>
  </si>
  <si>
    <t>infoflora:18100</t>
  </si>
  <si>
    <t>infoflora:320800</t>
  </si>
  <si>
    <t>infoflora:322600</t>
  </si>
  <si>
    <t>infoflora:347400</t>
  </si>
  <si>
    <t>infoflora:347900</t>
  </si>
  <si>
    <t>infoflora:364500</t>
  </si>
  <si>
    <t>infoflora:364900</t>
  </si>
  <si>
    <t>infoflora:366700</t>
  </si>
  <si>
    <t>infoflora:371900</t>
  </si>
  <si>
    <t>infoflora:373000</t>
  </si>
  <si>
    <t>infoflora:374300</t>
  </si>
  <si>
    <t>infoflora:375700</t>
  </si>
  <si>
    <t>infoflora:449200</t>
  </si>
  <si>
    <t>infoflora:449700</t>
  </si>
  <si>
    <t>nism:1000</t>
  </si>
  <si>
    <t>nism:2020</t>
  </si>
  <si>
    <t>nism:776</t>
  </si>
  <si>
    <t>nism:2298</t>
  </si>
  <si>
    <t>nism:408</t>
  </si>
  <si>
    <t>swissfungi:4456</t>
  </si>
  <si>
    <t>swissfungi:7843</t>
  </si>
  <si>
    <t>swissfungi:5684</t>
  </si>
  <si>
    <t>swissfungi:6130</t>
  </si>
  <si>
    <t>Für die Schweiz endemisch (IEN)</t>
  </si>
  <si>
    <t>infoflora:43560</t>
  </si>
  <si>
    <t>Arenaria ciliata subsp. bernensis Favarger</t>
  </si>
  <si>
    <t>Berner Sandkraut; Sabline bernoise; Arenaria bernese</t>
  </si>
  <si>
    <t>ssp.</t>
  </si>
  <si>
    <t>sp.</t>
  </si>
  <si>
    <t>RANK</t>
  </si>
  <si>
    <t>SCIENTIFICNAME</t>
  </si>
  <si>
    <t>infofauna:18132</t>
  </si>
  <si>
    <t>http://lepus.unine.ch/carto/index.php?nuesp=18132&amp;rivieres=on&amp;lacs=on&amp;hillsh=on&amp;year=1990</t>
  </si>
  <si>
    <t>infofauna:31220</t>
  </si>
  <si>
    <t>http://lepus.unine.ch/carto/index.php?nuesp=31220&amp;rivieres=on&amp;lacs=on&amp;hillsh=on&amp;year=1990</t>
  </si>
  <si>
    <t>Erebia flavofasciata Heyne, 1895</t>
  </si>
  <si>
    <t>http://www.eu-nomen.eu/portal/taxon.php?guid=urn:lsid:faunaeur.org:taxname:441334</t>
  </si>
  <si>
    <t>Gelbbindenmohrenfalter, Moiré des Grisons</t>
  </si>
  <si>
    <t>Pleurotus eryngii var. eaeoselini Venturella, Zervakis &amp; La Rocca</t>
  </si>
  <si>
    <t>Trichaphaenops sollaudi Jeannel, 1916 s.l.</t>
  </si>
  <si>
    <t>(Herbst-)Brienzling</t>
  </si>
  <si>
    <t>Jaunet, Biblet</t>
  </si>
  <si>
    <t>Helicidae</t>
  </si>
  <si>
    <t>infofauna:8258</t>
  </si>
  <si>
    <t>infofauna:8259</t>
  </si>
  <si>
    <t>Engadiner Felsenschnecke; Hélicon rhétique</t>
  </si>
  <si>
    <t>Bergamasker Felsenschnecke; Hélicon bergamasque</t>
  </si>
  <si>
    <t>http://lepus.unine.ch/carto/index.php?nuesp=8258&amp;rivieres=on&amp;lacs=on&amp;hillsh=on&amp;year=1990</t>
  </si>
  <si>
    <t>http://lepus.unine.ch/carto/index.php?nuesp=8259&amp;rivieres=on&amp;lacs=on&amp;hillsh=on&amp;year=1990</t>
  </si>
  <si>
    <t>Chilostoma adelozona adelozona (Strobel, 1857)</t>
  </si>
  <si>
    <t>Chilostoma adelozona rhaeticum (Strobel, 1857)</t>
  </si>
  <si>
    <t>http://www.eu-nomen.eu/portal/taxon.php?guid=urn:lsid:faunaeur.org:taxname:426653</t>
  </si>
  <si>
    <t>http://www.eu-nomen.eu/portal/taxon.php?guid=urn:lsid:faunaeur.org:taxname:426657</t>
  </si>
  <si>
    <t>infoflora:11450</t>
  </si>
  <si>
    <t>infoflora:14830</t>
  </si>
  <si>
    <t>infoflora:14860</t>
  </si>
  <si>
    <t>Alchemilla argentidens Buser</t>
  </si>
  <si>
    <t>Alchemilla galkinae S. E. Fröhner</t>
  </si>
  <si>
    <t>Alchemilla gemmia Buser</t>
  </si>
  <si>
    <t>http://www.infoflora.ch/de/flora/375-arenaria-ciliata.html</t>
  </si>
  <si>
    <t>http://www.infoflora.ch/de/flora/5858-alchemilla-amphisericea.html</t>
  </si>
  <si>
    <t>Alchemilla amphisericea Buser</t>
  </si>
  <si>
    <t>infoflora:11300</t>
  </si>
  <si>
    <t>Seidenglanz-Silbermantel; Alchémille de Charbonnel</t>
  </si>
  <si>
    <t>Tracheophyta</t>
  </si>
  <si>
    <t>Für die Schweiz teilendemisch (IEP)</t>
  </si>
  <si>
    <t>Legende</t>
  </si>
  <si>
    <t>Höhere Systematik: Stamm</t>
  </si>
  <si>
    <t>Höhere Systematik: Klasse</t>
  </si>
  <si>
    <t>Höhere Systematik: Ordnung</t>
  </si>
  <si>
    <t>Höhere Systematik: Familie</t>
  </si>
  <si>
    <t>Wissenschaftlicher Name</t>
  </si>
  <si>
    <t>Organismengruppe (de)</t>
  </si>
  <si>
    <t>Organismengruppe (fr)</t>
  </si>
  <si>
    <t>Organismengruppe (it)</t>
  </si>
  <si>
    <t>Taxon-ID Info Species</t>
  </si>
  <si>
    <t>Populärwissenschaftliche Namen (de, fr, it)</t>
  </si>
  <si>
    <t>Taxonomischer Rang</t>
  </si>
  <si>
    <t>URL Info Species</t>
  </si>
  <si>
    <t>URL Pan European Species directories Infrastructure</t>
  </si>
  <si>
    <t>Art des Vorkommens in der Schweiz (ESTABLISHMENTMEANS)
IEN:  endemisch
IEP:  teilendemisch
INN: nicht-endemisch</t>
  </si>
  <si>
    <t>Sematophyllaceae</t>
  </si>
  <si>
    <t>Schmetterlinge: Kleinschmetterlinge</t>
  </si>
  <si>
    <t>Schmetterlinge: Tagfalter und Zygeniden</t>
  </si>
  <si>
    <t>Käfer: Laufkäfer</t>
  </si>
  <si>
    <t>Schmetterlinge: Grossschmetterlinge: Glasflügler</t>
  </si>
  <si>
    <t>A</t>
  </si>
  <si>
    <t>Endémique de Suisse (IEN)</t>
  </si>
  <si>
    <t>Endemiche della Svizzera (IEN)</t>
  </si>
  <si>
    <t>Partiellement endémique de Suisse (IEP)</t>
  </si>
  <si>
    <t>In parte endemiche della Svizzera (IEP)</t>
  </si>
  <si>
    <t>Gelyella monardi Moeschler &amp; Rouch, 1988</t>
  </si>
  <si>
    <t>Stygepactophanes jurassicus Moeschler &amp; Rouch, 1984</t>
  </si>
  <si>
    <t>Liste der für die Schweiz endemischen und teilendemischen Arten</t>
  </si>
  <si>
    <t>Zuständiges nationales Datenzentrum</t>
  </si>
  <si>
    <t>var.</t>
  </si>
  <si>
    <t>Taxon-ID Info Species, Link Kartenserver</t>
  </si>
  <si>
    <t>Link Pan European Species directories Infrastructure</t>
  </si>
  <si>
    <t>Stand/État/Stato: 20.12.2017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</si>
</sst>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64"/>
      <name val="Arial"/>
      <charset val="1"/>
    </font>
    <font>
      <u/>
      <sz val="10"/>
      <color theme="10"/>
      <name val="Arial"/>
      <family val="2"/>
    </font>
    <font>
      <b/>
      <sz val="10"/>
      <color indexed="64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64"/>
      <name val="Calibri"/>
      <family val="2"/>
      <scheme val="minor"/>
    </font>
    <font>
      <sz val="10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11"/>
      <color indexed="64"/>
      <name val="Calibri"/>
      <family val="2"/>
      <scheme val="minor"/>
    </font>
    <font>
      <b/>
      <sz val="12"/>
      <color indexed="64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64"/>
      <name val="Calibri"/>
      <family val="2"/>
    </font>
    <font>
      <sz val="10"/>
      <color indexed="8"/>
      <name val="Arial Narrow"/>
      <family val="2"/>
    </font>
    <font>
      <sz val="10"/>
      <color indexed="6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8" fillId="0" borderId="0" xfId="0" applyFont="1"/>
    <xf numFmtId="0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8" fillId="0" borderId="0" xfId="0" applyFont="1" applyBorder="1"/>
    <xf numFmtId="0" fontId="2" fillId="0" borderId="0" xfId="0" applyNumberFormat="1" applyFont="1" applyBorder="1"/>
    <xf numFmtId="0" fontId="9" fillId="0" borderId="0" xfId="0" applyFont="1" applyBorder="1"/>
    <xf numFmtId="49" fontId="7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6" fillId="0" borderId="3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83821</xdr:rowOff>
    </xdr:from>
    <xdr:to>
      <xdr:col>2</xdr:col>
      <xdr:colOff>1242060</xdr:colOff>
      <xdr:row>0</xdr:row>
      <xdr:rowOff>586740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821"/>
          <a:ext cx="3823335" cy="502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oflora.ch/fr/flore/375-arenaria-ciliata.html" TargetMode="External"/><Relationship Id="rId1" Type="http://schemas.openxmlformats.org/officeDocument/2006/relationships/hyperlink" Target="http://lepus.unine.ch/carto/index.php?nuesp=31220&amp;rivieres=on&amp;lacs=on&amp;hillsh=on&amp;year=199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184"/>
  <sheetViews>
    <sheetView tabSelected="1" workbookViewId="0">
      <pane ySplit="3" topLeftCell="A4" activePane="bottomLeft" state="frozen"/>
      <selection pane="bottomLeft" activeCell="D2" sqref="D2"/>
    </sheetView>
  </sheetViews>
  <sheetFormatPr baseColWidth="10" defaultColWidth="11.44140625" defaultRowHeight="13.8" x14ac:dyDescent="0.25"/>
  <cols>
    <col min="1" max="1" width="6.109375" style="6" customWidth="1"/>
    <col min="2" max="3" width="33.6640625" style="6" customWidth="1"/>
    <col min="4" max="4" width="33.6640625" style="7" customWidth="1"/>
    <col min="5" max="5" width="15" style="6" bestFit="1" customWidth="1"/>
    <col min="6" max="6" width="14.88671875" style="8" customWidth="1"/>
    <col min="7" max="7" width="53" style="6" bestFit="1" customWidth="1"/>
    <col min="8" max="8" width="50.6640625" style="8" customWidth="1"/>
    <col min="9" max="9" width="31.6640625" style="8" customWidth="1"/>
    <col min="10" max="10" width="10.6640625" style="6" customWidth="1"/>
    <col min="11" max="11" width="11.6640625" style="6" customWidth="1"/>
    <col min="12" max="12" width="13.33203125" style="6" customWidth="1"/>
    <col min="13" max="13" width="14.109375" style="6" customWidth="1"/>
    <col min="14" max="14" width="7.5546875" style="7" customWidth="1"/>
    <col min="15" max="15" width="14.88671875" style="7" customWidth="1"/>
    <col min="16" max="17" width="50.6640625" style="7" customWidth="1"/>
    <col min="18" max="16384" width="11.44140625" style="1"/>
  </cols>
  <sheetData>
    <row r="1" spans="1:17" s="47" customFormat="1" ht="50.1" customHeight="1" x14ac:dyDescent="0.3">
      <c r="B1" s="56"/>
      <c r="C1" s="56"/>
      <c r="D1" s="56"/>
      <c r="E1" s="57"/>
      <c r="F1" s="57"/>
      <c r="G1" s="57"/>
      <c r="J1" s="48"/>
      <c r="K1" s="49"/>
      <c r="L1" s="50"/>
    </row>
    <row r="2" spans="1:17" s="34" customFormat="1" ht="30" customHeight="1" x14ac:dyDescent="0.3">
      <c r="A2" s="51" t="s">
        <v>871</v>
      </c>
      <c r="B2" s="52" t="s">
        <v>878</v>
      </c>
      <c r="D2" s="53" t="s">
        <v>883</v>
      </c>
      <c r="I2" s="17"/>
      <c r="K2" s="35"/>
      <c r="L2" s="36"/>
    </row>
    <row r="3" spans="1:17" x14ac:dyDescent="0.25">
      <c r="A3" s="11" t="s">
        <v>504</v>
      </c>
      <c r="B3" s="12" t="s">
        <v>509</v>
      </c>
      <c r="C3" s="12" t="s">
        <v>513</v>
      </c>
      <c r="D3" s="15" t="s">
        <v>514</v>
      </c>
      <c r="E3" s="12" t="s">
        <v>508</v>
      </c>
      <c r="F3" s="13" t="s">
        <v>636</v>
      </c>
      <c r="G3" s="12" t="s">
        <v>815</v>
      </c>
      <c r="H3" s="13" t="s">
        <v>635</v>
      </c>
      <c r="I3" s="13" t="s">
        <v>511</v>
      </c>
      <c r="J3" s="12" t="s">
        <v>512</v>
      </c>
      <c r="K3" s="12" t="s">
        <v>505</v>
      </c>
      <c r="L3" s="12" t="s">
        <v>506</v>
      </c>
      <c r="M3" s="12" t="s">
        <v>507</v>
      </c>
      <c r="N3" s="12" t="s">
        <v>814</v>
      </c>
      <c r="O3" s="12" t="s">
        <v>510</v>
      </c>
      <c r="P3" s="12" t="s">
        <v>515</v>
      </c>
      <c r="Q3" s="12" t="s">
        <v>637</v>
      </c>
    </row>
    <row r="4" spans="1:17" s="9" customFormat="1" ht="26.25" customHeight="1" x14ac:dyDescent="0.25">
      <c r="B4" s="37" t="s">
        <v>808</v>
      </c>
      <c r="C4" s="37" t="s">
        <v>872</v>
      </c>
      <c r="D4" s="37" t="s">
        <v>873</v>
      </c>
      <c r="E4" s="38"/>
      <c r="F4" s="40"/>
      <c r="G4" s="38"/>
      <c r="H4" s="29"/>
      <c r="I4" s="29"/>
      <c r="J4" s="38"/>
      <c r="K4" s="38"/>
      <c r="L4" s="38"/>
      <c r="M4" s="38"/>
      <c r="N4" s="39"/>
      <c r="O4" s="39"/>
      <c r="P4" s="39"/>
      <c r="Q4" s="41"/>
    </row>
    <row r="5" spans="1:17" x14ac:dyDescent="0.25">
      <c r="A5" s="2" t="s">
        <v>0</v>
      </c>
      <c r="B5" s="2" t="s">
        <v>869</v>
      </c>
      <c r="C5" s="2" t="s">
        <v>8</v>
      </c>
      <c r="D5" s="3" t="s">
        <v>9</v>
      </c>
      <c r="E5" s="2" t="s">
        <v>4</v>
      </c>
      <c r="F5" s="5" t="str">
        <f t="shared" ref="F5:F18" si="0">HYPERLINK(P5,O5)</f>
        <v>infofauna:18638</v>
      </c>
      <c r="G5" s="2" t="s">
        <v>5</v>
      </c>
      <c r="H5" s="4" t="s">
        <v>6</v>
      </c>
      <c r="I5" s="5" t="str">
        <f t="shared" ref="I5:I39" si="1">HYPERLINK(Q5)</f>
        <v/>
      </c>
      <c r="J5" s="2" t="s">
        <v>7</v>
      </c>
      <c r="K5" s="2" t="s">
        <v>1</v>
      </c>
      <c r="L5" s="2" t="s">
        <v>2</v>
      </c>
      <c r="M5" s="2" t="s">
        <v>3</v>
      </c>
      <c r="N5" s="16" t="s">
        <v>812</v>
      </c>
      <c r="O5" s="3" t="s">
        <v>640</v>
      </c>
      <c r="P5" s="3" t="s">
        <v>10</v>
      </c>
      <c r="Q5" s="3" t="s">
        <v>6</v>
      </c>
    </row>
    <row r="6" spans="1:17" x14ac:dyDescent="0.25">
      <c r="A6" s="2" t="s">
        <v>0</v>
      </c>
      <c r="B6" s="2" t="s">
        <v>869</v>
      </c>
      <c r="C6" s="2" t="s">
        <v>8</v>
      </c>
      <c r="D6" s="3" t="s">
        <v>9</v>
      </c>
      <c r="E6" s="2" t="s">
        <v>4</v>
      </c>
      <c r="F6" s="5" t="str">
        <f t="shared" si="0"/>
        <v>infofauna:90014</v>
      </c>
      <c r="G6" s="2" t="s">
        <v>11</v>
      </c>
      <c r="H6" s="4" t="s">
        <v>6</v>
      </c>
      <c r="I6" s="5" t="str">
        <f t="shared" si="1"/>
        <v>http://www.eu-nomen.eu/portal/taxon.php?guid=urn:lsid:faunaeur.org:taxname:386178</v>
      </c>
      <c r="J6" s="2" t="s">
        <v>7</v>
      </c>
      <c r="K6" s="2" t="s">
        <v>1</v>
      </c>
      <c r="L6" s="2" t="s">
        <v>2</v>
      </c>
      <c r="M6" s="2" t="s">
        <v>3</v>
      </c>
      <c r="N6" s="16" t="s">
        <v>812</v>
      </c>
      <c r="O6" s="3" t="s">
        <v>641</v>
      </c>
      <c r="P6" s="3" t="s">
        <v>13</v>
      </c>
      <c r="Q6" s="3" t="s">
        <v>12</v>
      </c>
    </row>
    <row r="7" spans="1:17" x14ac:dyDescent="0.25">
      <c r="A7" s="2" t="s">
        <v>0</v>
      </c>
      <c r="B7" s="2" t="s">
        <v>869</v>
      </c>
      <c r="C7" s="2" t="s">
        <v>8</v>
      </c>
      <c r="D7" s="3" t="s">
        <v>9</v>
      </c>
      <c r="E7" s="2" t="s">
        <v>4</v>
      </c>
      <c r="F7" s="5" t="str">
        <f t="shared" si="0"/>
        <v>infofauna:90013</v>
      </c>
      <c r="G7" s="2" t="s">
        <v>14</v>
      </c>
      <c r="H7" s="4" t="s">
        <v>6</v>
      </c>
      <c r="I7" s="5" t="str">
        <f t="shared" si="1"/>
        <v>http://www.eu-nomen.eu/portal/taxon.php?guid=urn:lsid:faunaeur.org:taxname:386181</v>
      </c>
      <c r="J7" s="2" t="s">
        <v>7</v>
      </c>
      <c r="K7" s="2" t="s">
        <v>1</v>
      </c>
      <c r="L7" s="2" t="s">
        <v>2</v>
      </c>
      <c r="M7" s="2" t="s">
        <v>3</v>
      </c>
      <c r="N7" s="16" t="s">
        <v>812</v>
      </c>
      <c r="O7" s="3" t="s">
        <v>642</v>
      </c>
      <c r="P7" s="3" t="s">
        <v>16</v>
      </c>
      <c r="Q7" s="3" t="s">
        <v>15</v>
      </c>
    </row>
    <row r="8" spans="1:17" x14ac:dyDescent="0.25">
      <c r="A8" s="2" t="s">
        <v>0</v>
      </c>
      <c r="B8" s="2" t="s">
        <v>869</v>
      </c>
      <c r="C8" s="2" t="s">
        <v>8</v>
      </c>
      <c r="D8" s="3" t="s">
        <v>9</v>
      </c>
      <c r="E8" s="2" t="s">
        <v>4</v>
      </c>
      <c r="F8" s="5" t="str">
        <f t="shared" si="0"/>
        <v>infofauna:90015</v>
      </c>
      <c r="G8" s="2" t="s">
        <v>17</v>
      </c>
      <c r="H8" s="4" t="s">
        <v>6</v>
      </c>
      <c r="I8" s="5" t="str">
        <f t="shared" si="1"/>
        <v>http://www.eu-nomen.eu/portal/taxon.php?guid=urn:lsid:faunaeur.org:taxname:386179</v>
      </c>
      <c r="J8" s="2" t="s">
        <v>7</v>
      </c>
      <c r="K8" s="2" t="s">
        <v>1</v>
      </c>
      <c r="L8" s="2" t="s">
        <v>2</v>
      </c>
      <c r="M8" s="2" t="s">
        <v>3</v>
      </c>
      <c r="N8" s="16" t="s">
        <v>813</v>
      </c>
      <c r="O8" s="3" t="s">
        <v>643</v>
      </c>
      <c r="P8" s="3" t="s">
        <v>19</v>
      </c>
      <c r="Q8" s="3" t="s">
        <v>18</v>
      </c>
    </row>
    <row r="9" spans="1:17" x14ac:dyDescent="0.25">
      <c r="A9" s="2" t="s">
        <v>0</v>
      </c>
      <c r="B9" s="2" t="s">
        <v>869</v>
      </c>
      <c r="C9" s="2" t="s">
        <v>8</v>
      </c>
      <c r="D9" s="3" t="s">
        <v>9</v>
      </c>
      <c r="E9" s="2" t="s">
        <v>4</v>
      </c>
      <c r="F9" s="5" t="str">
        <f t="shared" si="0"/>
        <v>infofauna:18642</v>
      </c>
      <c r="G9" s="2" t="s">
        <v>20</v>
      </c>
      <c r="H9" s="4" t="s">
        <v>6</v>
      </c>
      <c r="I9" s="5" t="str">
        <f t="shared" si="1"/>
        <v/>
      </c>
      <c r="J9" s="2" t="s">
        <v>7</v>
      </c>
      <c r="K9" s="2" t="s">
        <v>1</v>
      </c>
      <c r="L9" s="2" t="s">
        <v>2</v>
      </c>
      <c r="M9" s="2" t="s">
        <v>3</v>
      </c>
      <c r="N9" s="16" t="s">
        <v>813</v>
      </c>
      <c r="O9" s="3" t="s">
        <v>644</v>
      </c>
      <c r="P9" s="3" t="s">
        <v>21</v>
      </c>
      <c r="Q9" s="3" t="s">
        <v>6</v>
      </c>
    </row>
    <row r="10" spans="1:17" x14ac:dyDescent="0.25">
      <c r="A10" s="2" t="s">
        <v>0</v>
      </c>
      <c r="B10" s="2" t="s">
        <v>869</v>
      </c>
      <c r="C10" s="2" t="s">
        <v>8</v>
      </c>
      <c r="D10" s="3" t="s">
        <v>9</v>
      </c>
      <c r="E10" s="2" t="s">
        <v>4</v>
      </c>
      <c r="F10" s="5" t="str">
        <f t="shared" si="0"/>
        <v>infofauna:18116</v>
      </c>
      <c r="G10" s="2" t="s">
        <v>22</v>
      </c>
      <c r="H10" s="4" t="s">
        <v>6</v>
      </c>
      <c r="I10" s="5" t="str">
        <f t="shared" si="1"/>
        <v>http://www.eu-nomen.eu/portal/taxon.php?guid=urn:lsid:faunaeur.org:taxname:384254</v>
      </c>
      <c r="J10" s="2" t="s">
        <v>7</v>
      </c>
      <c r="K10" s="2" t="s">
        <v>1</v>
      </c>
      <c r="L10" s="2" t="s">
        <v>2</v>
      </c>
      <c r="M10" s="2" t="s">
        <v>3</v>
      </c>
      <c r="N10" s="16" t="s">
        <v>813</v>
      </c>
      <c r="O10" s="3" t="s">
        <v>645</v>
      </c>
      <c r="P10" s="3" t="s">
        <v>24</v>
      </c>
      <c r="Q10" s="3" t="s">
        <v>23</v>
      </c>
    </row>
    <row r="11" spans="1:17" x14ac:dyDescent="0.25">
      <c r="A11" s="2" t="s">
        <v>0</v>
      </c>
      <c r="B11" s="2" t="s">
        <v>869</v>
      </c>
      <c r="C11" s="2" t="s">
        <v>8</v>
      </c>
      <c r="D11" s="3" t="s">
        <v>9</v>
      </c>
      <c r="E11" s="2" t="s">
        <v>4</v>
      </c>
      <c r="F11" s="5" t="str">
        <f t="shared" si="0"/>
        <v>infofauna:18124</v>
      </c>
      <c r="G11" s="2" t="s">
        <v>25</v>
      </c>
      <c r="H11" s="4" t="s">
        <v>6</v>
      </c>
      <c r="I11" s="5" t="str">
        <f t="shared" si="1"/>
        <v>http://www.eu-nomen.eu/portal/taxon.php?guid=urn:lsid:faunaeur.org:taxname:384271</v>
      </c>
      <c r="J11" s="2" t="s">
        <v>7</v>
      </c>
      <c r="K11" s="2" t="s">
        <v>1</v>
      </c>
      <c r="L11" s="2" t="s">
        <v>2</v>
      </c>
      <c r="M11" s="2" t="s">
        <v>3</v>
      </c>
      <c r="N11" s="16" t="s">
        <v>813</v>
      </c>
      <c r="O11" s="3" t="s">
        <v>646</v>
      </c>
      <c r="P11" s="3" t="s">
        <v>27</v>
      </c>
      <c r="Q11" s="3" t="s">
        <v>26</v>
      </c>
    </row>
    <row r="12" spans="1:17" x14ac:dyDescent="0.25">
      <c r="A12" s="2" t="s">
        <v>0</v>
      </c>
      <c r="B12" s="2" t="s">
        <v>869</v>
      </c>
      <c r="C12" s="2" t="s">
        <v>8</v>
      </c>
      <c r="D12" s="3" t="s">
        <v>9</v>
      </c>
      <c r="E12" s="2" t="s">
        <v>4</v>
      </c>
      <c r="F12" s="5" t="str">
        <f t="shared" si="0"/>
        <v>infofauna:18136</v>
      </c>
      <c r="G12" s="2" t="s">
        <v>28</v>
      </c>
      <c r="H12" s="4" t="s">
        <v>6</v>
      </c>
      <c r="I12" s="5" t="str">
        <f t="shared" si="1"/>
        <v/>
      </c>
      <c r="J12" s="2" t="s">
        <v>7</v>
      </c>
      <c r="K12" s="2" t="s">
        <v>1</v>
      </c>
      <c r="L12" s="2" t="s">
        <v>2</v>
      </c>
      <c r="M12" s="2" t="s">
        <v>3</v>
      </c>
      <c r="N12" s="16" t="s">
        <v>813</v>
      </c>
      <c r="O12" s="3" t="s">
        <v>647</v>
      </c>
      <c r="P12" s="3" t="s">
        <v>29</v>
      </c>
      <c r="Q12" s="3" t="s">
        <v>6</v>
      </c>
    </row>
    <row r="13" spans="1:17" x14ac:dyDescent="0.25">
      <c r="A13" s="2" t="s">
        <v>0</v>
      </c>
      <c r="B13" s="2" t="s">
        <v>867</v>
      </c>
      <c r="C13" s="2" t="s">
        <v>35</v>
      </c>
      <c r="D13" s="3" t="s">
        <v>36</v>
      </c>
      <c r="E13" s="2" t="s">
        <v>32</v>
      </c>
      <c r="F13" s="5" t="str">
        <f t="shared" si="0"/>
        <v>infofauna:27513</v>
      </c>
      <c r="G13" s="2" t="s">
        <v>33</v>
      </c>
      <c r="H13" s="4" t="s">
        <v>6</v>
      </c>
      <c r="I13" s="5" t="str">
        <f t="shared" si="1"/>
        <v>http://www.eu-nomen.eu/portal/taxon.php?guid=urn:lsid:faunaeur.org:taxname:432793</v>
      </c>
      <c r="J13" s="2" t="s">
        <v>7</v>
      </c>
      <c r="K13" s="2" t="s">
        <v>1</v>
      </c>
      <c r="L13" s="2" t="s">
        <v>2</v>
      </c>
      <c r="M13" s="2" t="s">
        <v>31</v>
      </c>
      <c r="N13" s="16" t="s">
        <v>813</v>
      </c>
      <c r="O13" s="3" t="s">
        <v>648</v>
      </c>
      <c r="P13" s="3" t="s">
        <v>37</v>
      </c>
      <c r="Q13" s="3" t="s">
        <v>34</v>
      </c>
    </row>
    <row r="14" spans="1:17" x14ac:dyDescent="0.25">
      <c r="A14" s="2" t="s">
        <v>0</v>
      </c>
      <c r="B14" s="2" t="s">
        <v>867</v>
      </c>
      <c r="C14" s="2" t="s">
        <v>35</v>
      </c>
      <c r="D14" s="3" t="s">
        <v>36</v>
      </c>
      <c r="E14" s="2" t="s">
        <v>32</v>
      </c>
      <c r="F14" s="5" t="str">
        <f t="shared" si="0"/>
        <v>infofauna:27553</v>
      </c>
      <c r="G14" s="2" t="s">
        <v>38</v>
      </c>
      <c r="H14" s="4" t="s">
        <v>6</v>
      </c>
      <c r="I14" s="5" t="str">
        <f t="shared" si="1"/>
        <v>http://www.eu-nomen.eu/portal/taxon.php?guid=urn:lsid:faunaeur.org:taxname:432604</v>
      </c>
      <c r="J14" s="2" t="s">
        <v>7</v>
      </c>
      <c r="K14" s="2" t="s">
        <v>1</v>
      </c>
      <c r="L14" s="2" t="s">
        <v>2</v>
      </c>
      <c r="M14" s="2" t="s">
        <v>31</v>
      </c>
      <c r="N14" s="16" t="s">
        <v>813</v>
      </c>
      <c r="O14" s="3" t="s">
        <v>649</v>
      </c>
      <c r="P14" s="3" t="s">
        <v>40</v>
      </c>
      <c r="Q14" s="3" t="s">
        <v>39</v>
      </c>
    </row>
    <row r="15" spans="1:17" x14ac:dyDescent="0.25">
      <c r="A15" s="2" t="s">
        <v>0</v>
      </c>
      <c r="B15" s="2" t="s">
        <v>44</v>
      </c>
      <c r="C15" s="2" t="s">
        <v>46</v>
      </c>
      <c r="D15" s="3" t="s">
        <v>47</v>
      </c>
      <c r="E15" s="2" t="s">
        <v>42</v>
      </c>
      <c r="F15" s="5" t="str">
        <f t="shared" si="0"/>
        <v>infofauna:17757</v>
      </c>
      <c r="G15" s="2" t="s">
        <v>43</v>
      </c>
      <c r="H15" s="4" t="s">
        <v>616</v>
      </c>
      <c r="I15" s="5" t="str">
        <f t="shared" si="1"/>
        <v>http://www.eu-nomen.eu/portal/taxon.php?guid=urn:lsid:faunaeur.org:taxname:402464</v>
      </c>
      <c r="J15" s="2" t="s">
        <v>7</v>
      </c>
      <c r="K15" s="2" t="s">
        <v>1</v>
      </c>
      <c r="L15" s="2" t="s">
        <v>2</v>
      </c>
      <c r="M15" s="2" t="s">
        <v>41</v>
      </c>
      <c r="N15" s="16" t="s">
        <v>813</v>
      </c>
      <c r="O15" s="3" t="s">
        <v>650</v>
      </c>
      <c r="P15" s="3" t="s">
        <v>48</v>
      </c>
      <c r="Q15" s="3" t="s">
        <v>45</v>
      </c>
    </row>
    <row r="16" spans="1:17" x14ac:dyDescent="0.25">
      <c r="A16" s="2" t="s">
        <v>0</v>
      </c>
      <c r="B16" s="2" t="s">
        <v>516</v>
      </c>
      <c r="C16" s="2" t="s">
        <v>638</v>
      </c>
      <c r="D16" s="3" t="s">
        <v>639</v>
      </c>
      <c r="E16" s="2" t="s">
        <v>58</v>
      </c>
      <c r="F16" s="5" t="str">
        <f t="shared" si="0"/>
        <v>infofauna:14200</v>
      </c>
      <c r="G16" s="2" t="s">
        <v>876</v>
      </c>
      <c r="H16" s="4" t="s">
        <v>60</v>
      </c>
      <c r="I16" s="5" t="str">
        <f t="shared" si="1"/>
        <v>http://www.eu-nomen.eu/portal/taxon.php?guid=urn:lsid:faunaeur.org:taxname:237778</v>
      </c>
      <c r="J16" s="2" t="s">
        <v>7</v>
      </c>
      <c r="K16" s="2" t="s">
        <v>1</v>
      </c>
      <c r="L16" s="2" t="s">
        <v>56</v>
      </c>
      <c r="M16" s="2" t="s">
        <v>57</v>
      </c>
      <c r="N16" s="16" t="s">
        <v>813</v>
      </c>
      <c r="O16" s="3" t="s">
        <v>651</v>
      </c>
      <c r="P16" s="3" t="s">
        <v>61</v>
      </c>
      <c r="Q16" s="3" t="s">
        <v>59</v>
      </c>
    </row>
    <row r="17" spans="1:17" x14ac:dyDescent="0.25">
      <c r="A17" s="2" t="s">
        <v>0</v>
      </c>
      <c r="B17" s="2" t="s">
        <v>516</v>
      </c>
      <c r="C17" s="2" t="s">
        <v>638</v>
      </c>
      <c r="D17" s="3" t="s">
        <v>639</v>
      </c>
      <c r="E17" s="2" t="s">
        <v>63</v>
      </c>
      <c r="F17" s="5" t="str">
        <f t="shared" si="0"/>
        <v>infofauna:14202</v>
      </c>
      <c r="G17" s="2" t="s">
        <v>877</v>
      </c>
      <c r="H17" s="4" t="s">
        <v>65</v>
      </c>
      <c r="I17" s="5" t="str">
        <f t="shared" si="1"/>
        <v>http://www.eu-nomen.eu/portal/taxon.php?guid=urn:lsid:faunaeur.org:taxname:238145</v>
      </c>
      <c r="J17" s="2" t="s">
        <v>7</v>
      </c>
      <c r="K17" s="2" t="s">
        <v>1</v>
      </c>
      <c r="L17" s="2" t="s">
        <v>56</v>
      </c>
      <c r="M17" s="2" t="s">
        <v>62</v>
      </c>
      <c r="N17" s="16" t="s">
        <v>813</v>
      </c>
      <c r="O17" s="3" t="s">
        <v>652</v>
      </c>
      <c r="P17" s="3" t="s">
        <v>66</v>
      </c>
      <c r="Q17" s="3" t="s">
        <v>64</v>
      </c>
    </row>
    <row r="18" spans="1:17" x14ac:dyDescent="0.25">
      <c r="A18" s="2" t="s">
        <v>0</v>
      </c>
      <c r="B18" s="2" t="s">
        <v>52</v>
      </c>
      <c r="C18" s="2" t="s">
        <v>53</v>
      </c>
      <c r="D18" s="3" t="s">
        <v>54</v>
      </c>
      <c r="E18" s="2" t="s">
        <v>50</v>
      </c>
      <c r="F18" s="5" t="str">
        <f t="shared" si="0"/>
        <v>infofauna:17377</v>
      </c>
      <c r="G18" s="2" t="s">
        <v>51</v>
      </c>
      <c r="H18" s="4" t="s">
        <v>6</v>
      </c>
      <c r="I18" s="5" t="str">
        <f t="shared" si="1"/>
        <v/>
      </c>
      <c r="J18" s="2" t="s">
        <v>7</v>
      </c>
      <c r="K18" s="2" t="s">
        <v>1</v>
      </c>
      <c r="L18" s="2" t="s">
        <v>2</v>
      </c>
      <c r="M18" s="2" t="s">
        <v>49</v>
      </c>
      <c r="N18" s="16" t="s">
        <v>812</v>
      </c>
      <c r="O18" s="3" t="s">
        <v>653</v>
      </c>
      <c r="P18" s="3" t="s">
        <v>55</v>
      </c>
      <c r="Q18" s="3" t="s">
        <v>6</v>
      </c>
    </row>
    <row r="19" spans="1:17" x14ac:dyDescent="0.25">
      <c r="A19" s="2" t="s">
        <v>0</v>
      </c>
      <c r="B19" s="2" t="s">
        <v>72</v>
      </c>
      <c r="C19" s="2" t="s">
        <v>74</v>
      </c>
      <c r="D19" s="3" t="s">
        <v>75</v>
      </c>
      <c r="E19" s="2" t="s">
        <v>70</v>
      </c>
      <c r="F19" s="10" t="s">
        <v>654</v>
      </c>
      <c r="G19" s="2" t="s">
        <v>71</v>
      </c>
      <c r="H19" s="19" t="s">
        <v>825</v>
      </c>
      <c r="I19" s="5" t="str">
        <f t="shared" si="1"/>
        <v>http://www.eu-nomen.eu/portal/taxon.php?guid=urn:lsid:faunaeur.org:taxname:304661</v>
      </c>
      <c r="J19" s="2" t="s">
        <v>7</v>
      </c>
      <c r="K19" s="2" t="s">
        <v>67</v>
      </c>
      <c r="L19" s="2" t="s">
        <v>68</v>
      </c>
      <c r="M19" s="2" t="s">
        <v>69</v>
      </c>
      <c r="N19" s="16" t="s">
        <v>813</v>
      </c>
      <c r="O19" s="3" t="s">
        <v>654</v>
      </c>
      <c r="P19" s="3"/>
      <c r="Q19" s="3" t="s">
        <v>73</v>
      </c>
    </row>
    <row r="20" spans="1:17" x14ac:dyDescent="0.25">
      <c r="A20" s="2" t="s">
        <v>0</v>
      </c>
      <c r="B20" s="2" t="s">
        <v>72</v>
      </c>
      <c r="C20" s="2" t="s">
        <v>74</v>
      </c>
      <c r="D20" s="3" t="s">
        <v>75</v>
      </c>
      <c r="E20" s="2" t="s">
        <v>70</v>
      </c>
      <c r="F20" s="10" t="s">
        <v>655</v>
      </c>
      <c r="G20" s="2" t="s">
        <v>76</v>
      </c>
      <c r="H20" s="4" t="s">
        <v>78</v>
      </c>
      <c r="I20" s="5" t="str">
        <f t="shared" si="1"/>
        <v>http://www.eu-nomen.eu/portal/taxon.php?guid=urn:lsid:faunaeur.org:taxname:304663</v>
      </c>
      <c r="J20" s="2" t="s">
        <v>7</v>
      </c>
      <c r="K20" s="2" t="s">
        <v>67</v>
      </c>
      <c r="L20" s="2" t="s">
        <v>68</v>
      </c>
      <c r="M20" s="2" t="s">
        <v>69</v>
      </c>
      <c r="N20" s="16" t="s">
        <v>813</v>
      </c>
      <c r="O20" s="3" t="s">
        <v>655</v>
      </c>
      <c r="P20" s="3"/>
      <c r="Q20" s="3" t="s">
        <v>77</v>
      </c>
    </row>
    <row r="21" spans="1:17" x14ac:dyDescent="0.25">
      <c r="A21" s="2" t="s">
        <v>0</v>
      </c>
      <c r="B21" s="2" t="s">
        <v>72</v>
      </c>
      <c r="C21" s="2" t="s">
        <v>74</v>
      </c>
      <c r="D21" s="3" t="s">
        <v>75</v>
      </c>
      <c r="E21" s="2" t="s">
        <v>70</v>
      </c>
      <c r="F21" s="10" t="s">
        <v>656</v>
      </c>
      <c r="G21" s="2" t="s">
        <v>79</v>
      </c>
      <c r="H21" s="4" t="s">
        <v>81</v>
      </c>
      <c r="I21" s="5" t="str">
        <f t="shared" si="1"/>
        <v>http://www.eu-nomen.eu/portal/taxon.php?guid=urn:lsid:faunaeur.org:taxname:304671</v>
      </c>
      <c r="J21" s="2" t="s">
        <v>7</v>
      </c>
      <c r="K21" s="2" t="s">
        <v>67</v>
      </c>
      <c r="L21" s="2" t="s">
        <v>68</v>
      </c>
      <c r="M21" s="2" t="s">
        <v>69</v>
      </c>
      <c r="N21" s="16" t="s">
        <v>813</v>
      </c>
      <c r="O21" s="3" t="s">
        <v>656</v>
      </c>
      <c r="P21" s="3"/>
      <c r="Q21" s="3" t="s">
        <v>80</v>
      </c>
    </row>
    <row r="22" spans="1:17" x14ac:dyDescent="0.25">
      <c r="A22" s="2" t="s">
        <v>0</v>
      </c>
      <c r="B22" s="2" t="s">
        <v>72</v>
      </c>
      <c r="C22" s="2" t="s">
        <v>74</v>
      </c>
      <c r="D22" s="3" t="s">
        <v>75</v>
      </c>
      <c r="E22" s="2" t="s">
        <v>70</v>
      </c>
      <c r="F22" s="10" t="s">
        <v>657</v>
      </c>
      <c r="G22" s="2" t="s">
        <v>82</v>
      </c>
      <c r="H22" s="4" t="s">
        <v>84</v>
      </c>
      <c r="I22" s="5" t="str">
        <f t="shared" si="1"/>
        <v>http://www.eu-nomen.eu/portal/taxon.php?guid=urn:lsid:faunaeur.org:taxname:304673</v>
      </c>
      <c r="J22" s="2" t="s">
        <v>7</v>
      </c>
      <c r="K22" s="2" t="s">
        <v>67</v>
      </c>
      <c r="L22" s="2" t="s">
        <v>68</v>
      </c>
      <c r="M22" s="2" t="s">
        <v>69</v>
      </c>
      <c r="N22" s="16" t="s">
        <v>813</v>
      </c>
      <c r="O22" s="3" t="s">
        <v>657</v>
      </c>
      <c r="P22" s="3"/>
      <c r="Q22" s="3" t="s">
        <v>83</v>
      </c>
    </row>
    <row r="23" spans="1:17" x14ac:dyDescent="0.25">
      <c r="A23" s="2" t="s">
        <v>0</v>
      </c>
      <c r="B23" s="2" t="s">
        <v>72</v>
      </c>
      <c r="C23" s="2" t="s">
        <v>74</v>
      </c>
      <c r="D23" s="3" t="s">
        <v>75</v>
      </c>
      <c r="E23" s="2" t="s">
        <v>70</v>
      </c>
      <c r="F23" s="10" t="s">
        <v>658</v>
      </c>
      <c r="G23" s="18" t="s">
        <v>85</v>
      </c>
      <c r="H23" s="4" t="s">
        <v>87</v>
      </c>
      <c r="I23" s="5" t="str">
        <f t="shared" si="1"/>
        <v>http://www.eu-nomen.eu/portal/taxon.php?guid=urn:lsid:faunaeur.org:taxname:304675</v>
      </c>
      <c r="J23" s="2" t="s">
        <v>7</v>
      </c>
      <c r="K23" s="2" t="s">
        <v>67</v>
      </c>
      <c r="L23" s="2" t="s">
        <v>68</v>
      </c>
      <c r="M23" s="2" t="s">
        <v>69</v>
      </c>
      <c r="N23" s="16" t="s">
        <v>813</v>
      </c>
      <c r="O23" s="3" t="s">
        <v>658</v>
      </c>
      <c r="P23" s="3"/>
      <c r="Q23" s="3" t="s">
        <v>86</v>
      </c>
    </row>
    <row r="24" spans="1:17" x14ac:dyDescent="0.25">
      <c r="A24" s="2" t="s">
        <v>0</v>
      </c>
      <c r="B24" s="2" t="s">
        <v>72</v>
      </c>
      <c r="C24" s="2" t="s">
        <v>74</v>
      </c>
      <c r="D24" s="3" t="s">
        <v>75</v>
      </c>
      <c r="E24" s="2" t="s">
        <v>70</v>
      </c>
      <c r="F24" s="10" t="s">
        <v>659</v>
      </c>
      <c r="G24" s="18" t="s">
        <v>88</v>
      </c>
      <c r="H24" s="4" t="s">
        <v>90</v>
      </c>
      <c r="I24" s="5" t="str">
        <f t="shared" si="1"/>
        <v>http://www.eu-nomen.eu/portal/taxon.php?guid=urn:lsid:faunaeur.org:taxname:304676</v>
      </c>
      <c r="J24" s="2" t="s">
        <v>7</v>
      </c>
      <c r="K24" s="2" t="s">
        <v>67</v>
      </c>
      <c r="L24" s="2" t="s">
        <v>68</v>
      </c>
      <c r="M24" s="2" t="s">
        <v>69</v>
      </c>
      <c r="N24" s="16" t="s">
        <v>813</v>
      </c>
      <c r="O24" s="3" t="s">
        <v>659</v>
      </c>
      <c r="P24" s="3"/>
      <c r="Q24" s="3" t="s">
        <v>89</v>
      </c>
    </row>
    <row r="25" spans="1:17" x14ac:dyDescent="0.25">
      <c r="A25" s="2" t="s">
        <v>0</v>
      </c>
      <c r="B25" s="2" t="s">
        <v>72</v>
      </c>
      <c r="C25" s="2" t="s">
        <v>74</v>
      </c>
      <c r="D25" s="3" t="s">
        <v>75</v>
      </c>
      <c r="E25" s="2" t="s">
        <v>70</v>
      </c>
      <c r="F25" s="10" t="s">
        <v>660</v>
      </c>
      <c r="G25" s="2" t="s">
        <v>91</v>
      </c>
      <c r="H25" s="4" t="s">
        <v>93</v>
      </c>
      <c r="I25" s="5" t="str">
        <f t="shared" si="1"/>
        <v>http://www.eu-nomen.eu/portal/taxon.php?guid=urn:lsid:faunaeur.org:taxname:304680</v>
      </c>
      <c r="J25" s="2" t="s">
        <v>7</v>
      </c>
      <c r="K25" s="2" t="s">
        <v>67</v>
      </c>
      <c r="L25" s="2" t="s">
        <v>68</v>
      </c>
      <c r="M25" s="2" t="s">
        <v>69</v>
      </c>
      <c r="N25" s="16" t="s">
        <v>813</v>
      </c>
      <c r="O25" s="3" t="s">
        <v>660</v>
      </c>
      <c r="P25" s="3"/>
      <c r="Q25" s="3" t="s">
        <v>92</v>
      </c>
    </row>
    <row r="26" spans="1:17" x14ac:dyDescent="0.25">
      <c r="A26" s="2" t="s">
        <v>0</v>
      </c>
      <c r="B26" s="2" t="s">
        <v>72</v>
      </c>
      <c r="C26" s="2" t="s">
        <v>74</v>
      </c>
      <c r="D26" s="3" t="s">
        <v>75</v>
      </c>
      <c r="E26" s="2" t="s">
        <v>70</v>
      </c>
      <c r="F26" s="10" t="s">
        <v>661</v>
      </c>
      <c r="G26" s="2" t="s">
        <v>94</v>
      </c>
      <c r="H26" s="4" t="s">
        <v>96</v>
      </c>
      <c r="I26" s="5" t="str">
        <f t="shared" si="1"/>
        <v>http://www.eu-nomen.eu/portal/taxon.php?guid=urn:lsid:faunaeur.org:taxname:304695</v>
      </c>
      <c r="J26" s="2" t="s">
        <v>7</v>
      </c>
      <c r="K26" s="2" t="s">
        <v>67</v>
      </c>
      <c r="L26" s="2" t="s">
        <v>68</v>
      </c>
      <c r="M26" s="2" t="s">
        <v>69</v>
      </c>
      <c r="N26" s="16" t="s">
        <v>813</v>
      </c>
      <c r="O26" s="3" t="s">
        <v>661</v>
      </c>
      <c r="P26" s="3"/>
      <c r="Q26" s="3" t="s">
        <v>95</v>
      </c>
    </row>
    <row r="27" spans="1:17" x14ac:dyDescent="0.25">
      <c r="A27" s="2" t="s">
        <v>0</v>
      </c>
      <c r="B27" s="2" t="s">
        <v>72</v>
      </c>
      <c r="C27" s="2" t="s">
        <v>74</v>
      </c>
      <c r="D27" s="3" t="s">
        <v>75</v>
      </c>
      <c r="E27" s="2" t="s">
        <v>70</v>
      </c>
      <c r="F27" s="10" t="s">
        <v>662</v>
      </c>
      <c r="G27" s="2" t="s">
        <v>97</v>
      </c>
      <c r="H27" s="4" t="s">
        <v>99</v>
      </c>
      <c r="I27" s="5" t="str">
        <f t="shared" si="1"/>
        <v>http://www.eu-nomen.eu/portal/taxon.php?guid=urn:lsid:faunaeur.org:taxname:304697</v>
      </c>
      <c r="J27" s="2" t="s">
        <v>7</v>
      </c>
      <c r="K27" s="2" t="s">
        <v>67</v>
      </c>
      <c r="L27" s="2" t="s">
        <v>68</v>
      </c>
      <c r="M27" s="2" t="s">
        <v>69</v>
      </c>
      <c r="N27" s="16" t="s">
        <v>813</v>
      </c>
      <c r="O27" s="3" t="s">
        <v>662</v>
      </c>
      <c r="P27" s="3"/>
      <c r="Q27" s="3" t="s">
        <v>98</v>
      </c>
    </row>
    <row r="28" spans="1:17" x14ac:dyDescent="0.25">
      <c r="A28" s="2" t="s">
        <v>0</v>
      </c>
      <c r="B28" s="2" t="s">
        <v>72</v>
      </c>
      <c r="C28" s="2" t="s">
        <v>74</v>
      </c>
      <c r="D28" s="3" t="s">
        <v>75</v>
      </c>
      <c r="E28" s="2" t="s">
        <v>70</v>
      </c>
      <c r="F28" s="10" t="s">
        <v>663</v>
      </c>
      <c r="G28" s="2" t="s">
        <v>100</v>
      </c>
      <c r="H28" s="4" t="s">
        <v>102</v>
      </c>
      <c r="I28" s="5" t="str">
        <f t="shared" si="1"/>
        <v>http://www.eu-nomen.eu/portal/taxon.php?guid=urn:lsid:faunaeur.org:taxname:304704</v>
      </c>
      <c r="J28" s="2" t="s">
        <v>7</v>
      </c>
      <c r="K28" s="2" t="s">
        <v>67</v>
      </c>
      <c r="L28" s="2" t="s">
        <v>68</v>
      </c>
      <c r="M28" s="2" t="s">
        <v>69</v>
      </c>
      <c r="N28" s="16" t="s">
        <v>813</v>
      </c>
      <c r="O28" s="3" t="s">
        <v>663</v>
      </c>
      <c r="P28" s="3"/>
      <c r="Q28" s="3" t="s">
        <v>101</v>
      </c>
    </row>
    <row r="29" spans="1:17" x14ac:dyDescent="0.25">
      <c r="A29" s="2" t="s">
        <v>0</v>
      </c>
      <c r="B29" s="2" t="s">
        <v>72</v>
      </c>
      <c r="C29" s="2" t="s">
        <v>74</v>
      </c>
      <c r="D29" s="3" t="s">
        <v>75</v>
      </c>
      <c r="E29" s="2" t="s">
        <v>70</v>
      </c>
      <c r="F29" s="10" t="s">
        <v>664</v>
      </c>
      <c r="G29" s="2" t="s">
        <v>103</v>
      </c>
      <c r="H29" s="4" t="s">
        <v>105</v>
      </c>
      <c r="I29" s="5" t="str">
        <f t="shared" si="1"/>
        <v>http://www.eu-nomen.eu/portal/taxon.php?guid=urn:lsid:faunaeur.org:taxname:304707</v>
      </c>
      <c r="J29" s="2" t="s">
        <v>7</v>
      </c>
      <c r="K29" s="2" t="s">
        <v>67</v>
      </c>
      <c r="L29" s="2" t="s">
        <v>68</v>
      </c>
      <c r="M29" s="2" t="s">
        <v>69</v>
      </c>
      <c r="N29" s="16" t="s">
        <v>813</v>
      </c>
      <c r="O29" s="3" t="s">
        <v>664</v>
      </c>
      <c r="P29" s="3"/>
      <c r="Q29" s="3" t="s">
        <v>104</v>
      </c>
    </row>
    <row r="30" spans="1:17" x14ac:dyDescent="0.25">
      <c r="A30" s="2" t="s">
        <v>0</v>
      </c>
      <c r="B30" s="2" t="s">
        <v>72</v>
      </c>
      <c r="C30" s="2" t="s">
        <v>74</v>
      </c>
      <c r="D30" s="3" t="s">
        <v>75</v>
      </c>
      <c r="E30" s="2" t="s">
        <v>70</v>
      </c>
      <c r="F30" s="10" t="s">
        <v>665</v>
      </c>
      <c r="G30" s="2" t="s">
        <v>106</v>
      </c>
      <c r="H30" s="4" t="s">
        <v>108</v>
      </c>
      <c r="I30" s="5" t="str">
        <f t="shared" si="1"/>
        <v>http://www.eu-nomen.eu/portal/taxon.php?guid=urn:lsid:faunaeur.org:taxname:304713</v>
      </c>
      <c r="J30" s="2" t="s">
        <v>7</v>
      </c>
      <c r="K30" s="2" t="s">
        <v>67</v>
      </c>
      <c r="L30" s="2" t="s">
        <v>68</v>
      </c>
      <c r="M30" s="2" t="s">
        <v>69</v>
      </c>
      <c r="N30" s="16" t="s">
        <v>813</v>
      </c>
      <c r="O30" s="3" t="s">
        <v>665</v>
      </c>
      <c r="P30" s="3"/>
      <c r="Q30" s="3" t="s">
        <v>107</v>
      </c>
    </row>
    <row r="31" spans="1:17" x14ac:dyDescent="0.25">
      <c r="A31" s="2" t="s">
        <v>0</v>
      </c>
      <c r="B31" s="2" t="s">
        <v>72</v>
      </c>
      <c r="C31" s="2" t="s">
        <v>74</v>
      </c>
      <c r="D31" s="3" t="s">
        <v>75</v>
      </c>
      <c r="E31" s="2" t="s">
        <v>70</v>
      </c>
      <c r="F31" s="10" t="s">
        <v>666</v>
      </c>
      <c r="G31" s="2" t="s">
        <v>109</v>
      </c>
      <c r="H31" s="4" t="s">
        <v>111</v>
      </c>
      <c r="I31" s="5" t="str">
        <f t="shared" si="1"/>
        <v>http://www.eu-nomen.eu/portal/taxon.php?guid=urn:lsid:faunaeur.org:taxname:304714</v>
      </c>
      <c r="J31" s="2" t="s">
        <v>7</v>
      </c>
      <c r="K31" s="2" t="s">
        <v>67</v>
      </c>
      <c r="L31" s="2" t="s">
        <v>68</v>
      </c>
      <c r="M31" s="2" t="s">
        <v>69</v>
      </c>
      <c r="N31" s="16" t="s">
        <v>813</v>
      </c>
      <c r="O31" s="3" t="s">
        <v>666</v>
      </c>
      <c r="P31" s="3"/>
      <c r="Q31" s="3" t="s">
        <v>110</v>
      </c>
    </row>
    <row r="32" spans="1:17" x14ac:dyDescent="0.25">
      <c r="A32" s="2" t="s">
        <v>0</v>
      </c>
      <c r="B32" s="2" t="s">
        <v>72</v>
      </c>
      <c r="C32" s="2" t="s">
        <v>74</v>
      </c>
      <c r="D32" s="3" t="s">
        <v>75</v>
      </c>
      <c r="E32" s="2" t="s">
        <v>112</v>
      </c>
      <c r="F32" s="10" t="s">
        <v>667</v>
      </c>
      <c r="G32" s="2" t="s">
        <v>113</v>
      </c>
      <c r="H32" s="19" t="s">
        <v>826</v>
      </c>
      <c r="I32" s="5" t="str">
        <f t="shared" si="1"/>
        <v/>
      </c>
      <c r="J32" s="2" t="s">
        <v>7</v>
      </c>
      <c r="K32" s="2" t="s">
        <v>67</v>
      </c>
      <c r="L32" s="2" t="s">
        <v>68</v>
      </c>
      <c r="M32" s="2" t="s">
        <v>69</v>
      </c>
      <c r="N32" s="16" t="s">
        <v>813</v>
      </c>
      <c r="O32" s="3" t="s">
        <v>667</v>
      </c>
      <c r="P32" s="3"/>
      <c r="Q32" s="3" t="s">
        <v>6</v>
      </c>
    </row>
    <row r="33" spans="1:17" x14ac:dyDescent="0.25">
      <c r="A33" s="2" t="s">
        <v>0</v>
      </c>
      <c r="B33" s="2" t="s">
        <v>119</v>
      </c>
      <c r="C33" s="2" t="s">
        <v>121</v>
      </c>
      <c r="D33" s="3" t="s">
        <v>122</v>
      </c>
      <c r="E33" s="2" t="s">
        <v>117</v>
      </c>
      <c r="F33" s="5" t="str">
        <f t="shared" ref="F33:F39" si="2">HYPERLINK(P33,O33)</f>
        <v>infofauna:8010</v>
      </c>
      <c r="G33" s="2" t="s">
        <v>118</v>
      </c>
      <c r="H33" s="4" t="s">
        <v>617</v>
      </c>
      <c r="I33" s="5" t="str">
        <f t="shared" si="1"/>
        <v>http://www.eu-nomen.eu/portal/taxon.php?guid=urn:lsid:faunaeur.org:taxname:427363</v>
      </c>
      <c r="J33" s="2" t="s">
        <v>7</v>
      </c>
      <c r="K33" s="2" t="s">
        <v>114</v>
      </c>
      <c r="L33" s="2" t="s">
        <v>115</v>
      </c>
      <c r="M33" s="2" t="s">
        <v>116</v>
      </c>
      <c r="N33" s="16" t="s">
        <v>813</v>
      </c>
      <c r="O33" s="3" t="s">
        <v>668</v>
      </c>
      <c r="P33" s="3" t="s">
        <v>123</v>
      </c>
      <c r="Q33" s="3" t="s">
        <v>120</v>
      </c>
    </row>
    <row r="34" spans="1:17" x14ac:dyDescent="0.25">
      <c r="A34" s="2" t="s">
        <v>0</v>
      </c>
      <c r="B34" s="2" t="s">
        <v>119</v>
      </c>
      <c r="C34" s="2" t="s">
        <v>121</v>
      </c>
      <c r="D34" s="3" t="s">
        <v>122</v>
      </c>
      <c r="E34" s="2" t="s">
        <v>125</v>
      </c>
      <c r="F34" s="5" t="str">
        <f t="shared" si="2"/>
        <v>infofauna:8123</v>
      </c>
      <c r="G34" s="2" t="s">
        <v>126</v>
      </c>
      <c r="H34" s="4" t="s">
        <v>618</v>
      </c>
      <c r="I34" s="5" t="str">
        <f t="shared" si="1"/>
        <v>http://www.eu-nomen.eu/portal/taxon.php?guid=urn:lsid:faunaeur.org:taxname:423892</v>
      </c>
      <c r="J34" s="2" t="s">
        <v>7</v>
      </c>
      <c r="K34" s="2" t="s">
        <v>114</v>
      </c>
      <c r="L34" s="2" t="s">
        <v>115</v>
      </c>
      <c r="M34" s="2" t="s">
        <v>124</v>
      </c>
      <c r="N34" s="16" t="s">
        <v>812</v>
      </c>
      <c r="O34" s="3" t="s">
        <v>669</v>
      </c>
      <c r="P34" s="3" t="s">
        <v>128</v>
      </c>
      <c r="Q34" s="3" t="s">
        <v>127</v>
      </c>
    </row>
    <row r="35" spans="1:17" x14ac:dyDescent="0.25">
      <c r="A35" s="2" t="s">
        <v>0</v>
      </c>
      <c r="B35" s="2" t="s">
        <v>119</v>
      </c>
      <c r="C35" s="2" t="s">
        <v>121</v>
      </c>
      <c r="D35" s="3" t="s">
        <v>122</v>
      </c>
      <c r="E35" s="2" t="s">
        <v>129</v>
      </c>
      <c r="F35" s="5" t="str">
        <f t="shared" si="2"/>
        <v>infofauna:8243</v>
      </c>
      <c r="G35" s="2" t="s">
        <v>130</v>
      </c>
      <c r="H35" s="4" t="s">
        <v>619</v>
      </c>
      <c r="I35" s="5" t="str">
        <f t="shared" si="1"/>
        <v>http://www.eu-nomen.eu/portal/taxon.php?guid=urn:lsid:faunaeur.org:taxname:428060</v>
      </c>
      <c r="J35" s="2" t="s">
        <v>7</v>
      </c>
      <c r="K35" s="2" t="s">
        <v>114</v>
      </c>
      <c r="L35" s="2" t="s">
        <v>115</v>
      </c>
      <c r="M35" s="2" t="s">
        <v>124</v>
      </c>
      <c r="N35" s="16" t="s">
        <v>813</v>
      </c>
      <c r="O35" s="3" t="s">
        <v>670</v>
      </c>
      <c r="P35" s="3" t="s">
        <v>132</v>
      </c>
      <c r="Q35" s="3" t="s">
        <v>131</v>
      </c>
    </row>
    <row r="36" spans="1:17" x14ac:dyDescent="0.25">
      <c r="A36" s="2" t="s">
        <v>0</v>
      </c>
      <c r="B36" s="2" t="s">
        <v>119</v>
      </c>
      <c r="C36" s="2" t="s">
        <v>121</v>
      </c>
      <c r="D36" s="3" t="s">
        <v>122</v>
      </c>
      <c r="E36" s="2" t="s">
        <v>129</v>
      </c>
      <c r="F36" s="5" t="str">
        <f t="shared" si="2"/>
        <v>infofauna:8244</v>
      </c>
      <c r="G36" s="2" t="s">
        <v>133</v>
      </c>
      <c r="H36" s="4" t="s">
        <v>620</v>
      </c>
      <c r="I36" s="5" t="str">
        <f t="shared" si="1"/>
        <v>http://www.eu-nomen.eu/portal/taxon.php?guid=urn:lsid:faunaeur.org:taxname:428061</v>
      </c>
      <c r="J36" s="2" t="s">
        <v>7</v>
      </c>
      <c r="K36" s="2" t="s">
        <v>114</v>
      </c>
      <c r="L36" s="2" t="s">
        <v>115</v>
      </c>
      <c r="M36" s="2" t="s">
        <v>124</v>
      </c>
      <c r="N36" s="16" t="s">
        <v>813</v>
      </c>
      <c r="O36" s="3" t="s">
        <v>671</v>
      </c>
      <c r="P36" s="3" t="s">
        <v>135</v>
      </c>
      <c r="Q36" s="3" t="s">
        <v>134</v>
      </c>
    </row>
    <row r="37" spans="1:17" x14ac:dyDescent="0.25">
      <c r="A37" s="2" t="s">
        <v>0</v>
      </c>
      <c r="B37" s="2" t="s">
        <v>119</v>
      </c>
      <c r="C37" s="2" t="s">
        <v>121</v>
      </c>
      <c r="D37" s="3" t="s">
        <v>122</v>
      </c>
      <c r="E37" s="2" t="s">
        <v>129</v>
      </c>
      <c r="F37" s="5" t="str">
        <f t="shared" si="2"/>
        <v>infofauna:8299</v>
      </c>
      <c r="G37" s="2" t="s">
        <v>136</v>
      </c>
      <c r="H37" s="4" t="s">
        <v>621</v>
      </c>
      <c r="I37" s="5" t="str">
        <f t="shared" si="1"/>
        <v>http://www.eu-nomen.eu/portal/taxon.php?guid=urn:lsid:faunaeur.org:taxname:428104</v>
      </c>
      <c r="J37" s="2" t="s">
        <v>7</v>
      </c>
      <c r="K37" s="2" t="s">
        <v>114</v>
      </c>
      <c r="L37" s="2" t="s">
        <v>115</v>
      </c>
      <c r="M37" s="2" t="s">
        <v>124</v>
      </c>
      <c r="N37" s="16" t="s">
        <v>813</v>
      </c>
      <c r="O37" s="3" t="s">
        <v>672</v>
      </c>
      <c r="P37" s="3" t="s">
        <v>138</v>
      </c>
      <c r="Q37" s="3" t="s">
        <v>137</v>
      </c>
    </row>
    <row r="38" spans="1:17" x14ac:dyDescent="0.25">
      <c r="A38" s="2" t="s">
        <v>0</v>
      </c>
      <c r="B38" s="2" t="s">
        <v>141</v>
      </c>
      <c r="C38" s="2" t="s">
        <v>143</v>
      </c>
      <c r="D38" s="3" t="s">
        <v>144</v>
      </c>
      <c r="E38" s="2" t="s">
        <v>139</v>
      </c>
      <c r="F38" s="5" t="str">
        <f t="shared" si="2"/>
        <v>infoflora:47500</v>
      </c>
      <c r="G38" s="2" t="s">
        <v>140</v>
      </c>
      <c r="H38" s="4" t="s">
        <v>517</v>
      </c>
      <c r="I38" s="5" t="str">
        <f t="shared" si="1"/>
        <v/>
      </c>
      <c r="J38" s="2" t="s">
        <v>142</v>
      </c>
      <c r="K38" s="2" t="s">
        <v>849</v>
      </c>
      <c r="L38" s="2" t="s">
        <v>6</v>
      </c>
      <c r="M38" s="2" t="s">
        <v>6</v>
      </c>
      <c r="N38" s="16" t="s">
        <v>813</v>
      </c>
      <c r="O38" s="3" t="s">
        <v>673</v>
      </c>
      <c r="P38" s="3" t="s">
        <v>145</v>
      </c>
      <c r="Q38" s="3" t="s">
        <v>6</v>
      </c>
    </row>
    <row r="39" spans="1:17" x14ac:dyDescent="0.25">
      <c r="A39" s="2" t="s">
        <v>0</v>
      </c>
      <c r="B39" s="2" t="s">
        <v>141</v>
      </c>
      <c r="C39" s="2" t="s">
        <v>143</v>
      </c>
      <c r="D39" s="3" t="s">
        <v>144</v>
      </c>
      <c r="E39" s="2" t="s">
        <v>146</v>
      </c>
      <c r="F39" s="5" t="str">
        <f t="shared" si="2"/>
        <v>infoflora:331800</v>
      </c>
      <c r="G39" s="2" t="s">
        <v>147</v>
      </c>
      <c r="H39" s="4" t="s">
        <v>518</v>
      </c>
      <c r="I39" s="5" t="str">
        <f t="shared" si="1"/>
        <v/>
      </c>
      <c r="J39" s="2" t="s">
        <v>142</v>
      </c>
      <c r="K39" s="2" t="s">
        <v>849</v>
      </c>
      <c r="L39" s="2" t="s">
        <v>6</v>
      </c>
      <c r="M39" s="2" t="s">
        <v>6</v>
      </c>
      <c r="N39" s="16" t="s">
        <v>813</v>
      </c>
      <c r="O39" s="3" t="s">
        <v>674</v>
      </c>
      <c r="P39" s="3" t="s">
        <v>148</v>
      </c>
      <c r="Q39" s="3" t="s">
        <v>6</v>
      </c>
    </row>
    <row r="40" spans="1:17" x14ac:dyDescent="0.25">
      <c r="A40" s="2" t="s">
        <v>0</v>
      </c>
      <c r="B40" s="2" t="s">
        <v>141</v>
      </c>
      <c r="C40" s="2" t="s">
        <v>143</v>
      </c>
      <c r="D40" s="3" t="s">
        <v>144</v>
      </c>
      <c r="E40" s="2" t="s">
        <v>342</v>
      </c>
      <c r="F40" s="10" t="s">
        <v>809</v>
      </c>
      <c r="G40" s="18" t="s">
        <v>810</v>
      </c>
      <c r="H40" s="4" t="s">
        <v>811</v>
      </c>
      <c r="I40" s="5"/>
      <c r="J40" s="2" t="s">
        <v>142</v>
      </c>
      <c r="K40" s="2" t="s">
        <v>849</v>
      </c>
      <c r="L40" s="2"/>
      <c r="M40" s="2"/>
      <c r="N40" s="16" t="s">
        <v>812</v>
      </c>
      <c r="O40" s="3" t="s">
        <v>809</v>
      </c>
      <c r="P40" s="3" t="s">
        <v>844</v>
      </c>
      <c r="Q40" s="3"/>
    </row>
    <row r="41" spans="1:17" x14ac:dyDescent="0.25">
      <c r="A41" s="2" t="s">
        <v>0</v>
      </c>
      <c r="B41" s="2" t="s">
        <v>141</v>
      </c>
      <c r="C41" s="2" t="s">
        <v>143</v>
      </c>
      <c r="D41" s="3" t="s">
        <v>144</v>
      </c>
      <c r="E41" s="2" t="s">
        <v>433</v>
      </c>
      <c r="F41" s="10" t="s">
        <v>838</v>
      </c>
      <c r="G41" s="18" t="s">
        <v>841</v>
      </c>
      <c r="H41" s="19"/>
      <c r="I41" s="5"/>
      <c r="J41" s="2" t="s">
        <v>142</v>
      </c>
      <c r="K41" s="2" t="s">
        <v>849</v>
      </c>
      <c r="L41" s="2"/>
      <c r="M41" s="2"/>
      <c r="N41" s="16" t="s">
        <v>813</v>
      </c>
      <c r="O41" s="10" t="s">
        <v>838</v>
      </c>
      <c r="P41" s="20"/>
      <c r="Q41" s="3"/>
    </row>
    <row r="42" spans="1:17" x14ac:dyDescent="0.25">
      <c r="A42" s="2" t="s">
        <v>0</v>
      </c>
      <c r="B42" s="2" t="s">
        <v>141</v>
      </c>
      <c r="C42" s="2" t="s">
        <v>143</v>
      </c>
      <c r="D42" s="3" t="s">
        <v>144</v>
      </c>
      <c r="E42" s="2" t="s">
        <v>433</v>
      </c>
      <c r="F42" s="10" t="s">
        <v>839</v>
      </c>
      <c r="G42" s="18" t="s">
        <v>842</v>
      </c>
      <c r="H42" s="19"/>
      <c r="I42" s="5"/>
      <c r="J42" s="2" t="s">
        <v>142</v>
      </c>
      <c r="K42" s="2" t="s">
        <v>849</v>
      </c>
      <c r="L42" s="2"/>
      <c r="M42" s="2"/>
      <c r="N42" s="16" t="s">
        <v>813</v>
      </c>
      <c r="O42" s="10" t="s">
        <v>839</v>
      </c>
      <c r="P42" s="20"/>
      <c r="Q42" s="3"/>
    </row>
    <row r="43" spans="1:17" x14ac:dyDescent="0.25">
      <c r="A43" s="2" t="s">
        <v>0</v>
      </c>
      <c r="B43" s="2" t="s">
        <v>141</v>
      </c>
      <c r="C43" s="2" t="s">
        <v>143</v>
      </c>
      <c r="D43" s="3" t="s">
        <v>144</v>
      </c>
      <c r="E43" s="2" t="s">
        <v>433</v>
      </c>
      <c r="F43" s="10" t="s">
        <v>840</v>
      </c>
      <c r="G43" s="18" t="s">
        <v>843</v>
      </c>
      <c r="H43" s="19"/>
      <c r="I43" s="5"/>
      <c r="J43" s="2" t="s">
        <v>142</v>
      </c>
      <c r="K43" s="2" t="s">
        <v>849</v>
      </c>
      <c r="L43" s="2"/>
      <c r="M43" s="2"/>
      <c r="N43" s="16" t="s">
        <v>813</v>
      </c>
      <c r="O43" s="10" t="s">
        <v>840</v>
      </c>
      <c r="P43" s="20"/>
      <c r="Q43" s="3"/>
    </row>
    <row r="44" spans="1:17" ht="25.5" customHeight="1" x14ac:dyDescent="0.25">
      <c r="B44" s="30" t="s">
        <v>850</v>
      </c>
      <c r="C44" s="37" t="s">
        <v>874</v>
      </c>
      <c r="D44" s="37" t="s">
        <v>875</v>
      </c>
      <c r="F44" s="45"/>
      <c r="I44" s="45"/>
      <c r="N44" s="46"/>
    </row>
    <row r="45" spans="1:17" x14ac:dyDescent="0.25">
      <c r="A45" s="2" t="s">
        <v>156</v>
      </c>
      <c r="B45" s="2" t="s">
        <v>869</v>
      </c>
      <c r="C45" s="2" t="s">
        <v>8</v>
      </c>
      <c r="D45" s="3" t="s">
        <v>9</v>
      </c>
      <c r="E45" s="2" t="s">
        <v>4</v>
      </c>
      <c r="F45" s="5" t="str">
        <f t="shared" ref="F45:F63" si="3">HYPERLINK(P45,O45)</f>
        <v>infofauna:18411</v>
      </c>
      <c r="G45" s="2" t="s">
        <v>157</v>
      </c>
      <c r="H45" s="4" t="s">
        <v>6</v>
      </c>
      <c r="I45" s="5" t="str">
        <f t="shared" ref="I45:I75" si="4">HYPERLINK(Q45)</f>
        <v>http://www.eu-nomen.eu/portal/taxon.php?guid=urn:lsid:faunaeur.org:taxname:381587</v>
      </c>
      <c r="J45" s="2" t="s">
        <v>7</v>
      </c>
      <c r="K45" s="2" t="s">
        <v>1</v>
      </c>
      <c r="L45" s="2" t="s">
        <v>2</v>
      </c>
      <c r="M45" s="2" t="s">
        <v>3</v>
      </c>
      <c r="N45" s="16" t="s">
        <v>813</v>
      </c>
      <c r="O45" s="3" t="s">
        <v>675</v>
      </c>
      <c r="P45" s="3" t="s">
        <v>159</v>
      </c>
      <c r="Q45" s="3" t="s">
        <v>158</v>
      </c>
    </row>
    <row r="46" spans="1:17" x14ac:dyDescent="0.25">
      <c r="A46" s="28" t="s">
        <v>156</v>
      </c>
      <c r="B46" s="28" t="s">
        <v>869</v>
      </c>
      <c r="C46" s="28" t="s">
        <v>8</v>
      </c>
      <c r="D46" s="42" t="s">
        <v>9</v>
      </c>
      <c r="E46" s="28" t="s">
        <v>4</v>
      </c>
      <c r="F46" s="43" t="str">
        <f t="shared" si="3"/>
        <v>infofauna:18128</v>
      </c>
      <c r="G46" s="28" t="s">
        <v>160</v>
      </c>
      <c r="H46" s="27" t="s">
        <v>6</v>
      </c>
      <c r="I46" s="43" t="str">
        <f t="shared" si="4"/>
        <v>http://www.eu-nomen.eu/portal/taxon.php?guid=urn:lsid:faunaeur.org:taxname:383840</v>
      </c>
      <c r="J46" s="28" t="s">
        <v>7</v>
      </c>
      <c r="K46" s="28" t="s">
        <v>1</v>
      </c>
      <c r="L46" s="28" t="s">
        <v>2</v>
      </c>
      <c r="M46" s="28" t="s">
        <v>3</v>
      </c>
      <c r="N46" s="44" t="s">
        <v>812</v>
      </c>
      <c r="O46" s="42" t="s">
        <v>676</v>
      </c>
      <c r="P46" s="42" t="s">
        <v>162</v>
      </c>
      <c r="Q46" s="3" t="s">
        <v>161</v>
      </c>
    </row>
    <row r="47" spans="1:17" x14ac:dyDescent="0.25">
      <c r="A47" s="2" t="s">
        <v>156</v>
      </c>
      <c r="B47" s="2" t="s">
        <v>869</v>
      </c>
      <c r="C47" s="2" t="s">
        <v>8</v>
      </c>
      <c r="D47" s="3" t="s">
        <v>9</v>
      </c>
      <c r="E47" s="2" t="s">
        <v>4</v>
      </c>
      <c r="F47" s="5" t="str">
        <f t="shared" si="3"/>
        <v>infofauna:18131</v>
      </c>
      <c r="G47" s="2" t="s">
        <v>163</v>
      </c>
      <c r="H47" s="4" t="s">
        <v>6</v>
      </c>
      <c r="I47" s="5" t="str">
        <f t="shared" si="4"/>
        <v>http://www.eu-nomen.eu/portal/taxon.php?guid=urn:lsid:faunaeur.org:taxname:383230</v>
      </c>
      <c r="J47" s="2" t="s">
        <v>7</v>
      </c>
      <c r="K47" s="2" t="s">
        <v>1</v>
      </c>
      <c r="L47" s="2" t="s">
        <v>2</v>
      </c>
      <c r="M47" s="2" t="s">
        <v>3</v>
      </c>
      <c r="N47" s="16" t="s">
        <v>812</v>
      </c>
      <c r="O47" s="3" t="s">
        <v>677</v>
      </c>
      <c r="P47" s="3" t="s">
        <v>165</v>
      </c>
      <c r="Q47" s="3" t="s">
        <v>164</v>
      </c>
    </row>
    <row r="48" spans="1:17" x14ac:dyDescent="0.25">
      <c r="A48" s="2" t="s">
        <v>156</v>
      </c>
      <c r="B48" s="2" t="s">
        <v>869</v>
      </c>
      <c r="C48" s="2" t="s">
        <v>8</v>
      </c>
      <c r="D48" s="3" t="s">
        <v>9</v>
      </c>
      <c r="E48" s="2" t="s">
        <v>4</v>
      </c>
      <c r="F48" s="5" t="str">
        <f t="shared" si="3"/>
        <v>infofauna:90016</v>
      </c>
      <c r="G48" s="2" t="s">
        <v>166</v>
      </c>
      <c r="H48" s="4" t="s">
        <v>6</v>
      </c>
      <c r="I48" s="5" t="str">
        <f t="shared" si="4"/>
        <v>http://www.eu-nomen.eu/portal/taxon.php?guid=urn:lsid:faunaeur.org:taxname:386177</v>
      </c>
      <c r="J48" s="2" t="s">
        <v>7</v>
      </c>
      <c r="K48" s="2" t="s">
        <v>1</v>
      </c>
      <c r="L48" s="2" t="s">
        <v>2</v>
      </c>
      <c r="M48" s="2" t="s">
        <v>3</v>
      </c>
      <c r="N48" s="16" t="s">
        <v>812</v>
      </c>
      <c r="O48" s="3" t="s">
        <v>678</v>
      </c>
      <c r="P48" s="3" t="s">
        <v>168</v>
      </c>
      <c r="Q48" s="3" t="s">
        <v>167</v>
      </c>
    </row>
    <row r="49" spans="1:17" x14ac:dyDescent="0.25">
      <c r="A49" s="2" t="s">
        <v>156</v>
      </c>
      <c r="B49" s="2" t="s">
        <v>869</v>
      </c>
      <c r="C49" s="2" t="s">
        <v>8</v>
      </c>
      <c r="D49" s="3" t="s">
        <v>9</v>
      </c>
      <c r="E49" s="2" t="s">
        <v>4</v>
      </c>
      <c r="F49" s="5" t="str">
        <f t="shared" si="3"/>
        <v>infofauna:18123</v>
      </c>
      <c r="G49" s="2" t="s">
        <v>169</v>
      </c>
      <c r="H49" s="4" t="s">
        <v>6</v>
      </c>
      <c r="I49" s="5" t="str">
        <f t="shared" si="4"/>
        <v>http://www.eu-nomen.eu/portal/taxon.php?guid=urn:lsid:faunaeur.org:taxname:384127</v>
      </c>
      <c r="J49" s="2" t="s">
        <v>7</v>
      </c>
      <c r="K49" s="2" t="s">
        <v>1</v>
      </c>
      <c r="L49" s="2" t="s">
        <v>2</v>
      </c>
      <c r="M49" s="2" t="s">
        <v>3</v>
      </c>
      <c r="N49" s="16" t="s">
        <v>813</v>
      </c>
      <c r="O49" s="3" t="s">
        <v>679</v>
      </c>
      <c r="P49" s="3" t="s">
        <v>171</v>
      </c>
      <c r="Q49" s="3" t="s">
        <v>170</v>
      </c>
    </row>
    <row r="50" spans="1:17" x14ac:dyDescent="0.25">
      <c r="A50" s="2" t="s">
        <v>156</v>
      </c>
      <c r="B50" s="2" t="s">
        <v>869</v>
      </c>
      <c r="C50" s="2" t="s">
        <v>8</v>
      </c>
      <c r="D50" s="3" t="s">
        <v>9</v>
      </c>
      <c r="E50" s="2" t="s">
        <v>4</v>
      </c>
      <c r="F50" s="5" t="str">
        <f t="shared" si="3"/>
        <v>infofauna:18125</v>
      </c>
      <c r="G50" s="2" t="s">
        <v>172</v>
      </c>
      <c r="H50" s="4" t="s">
        <v>6</v>
      </c>
      <c r="I50" s="5" t="str">
        <f t="shared" si="4"/>
        <v>http://www.eu-nomen.eu/portal/taxon.php?guid=urn:lsid:faunaeur.org:taxname:384256</v>
      </c>
      <c r="J50" s="2" t="s">
        <v>7</v>
      </c>
      <c r="K50" s="2" t="s">
        <v>1</v>
      </c>
      <c r="L50" s="2" t="s">
        <v>2</v>
      </c>
      <c r="M50" s="2" t="s">
        <v>3</v>
      </c>
      <c r="N50" s="16" t="s">
        <v>813</v>
      </c>
      <c r="O50" s="3" t="s">
        <v>680</v>
      </c>
      <c r="P50" s="3" t="s">
        <v>174</v>
      </c>
      <c r="Q50" s="3" t="s">
        <v>173</v>
      </c>
    </row>
    <row r="51" spans="1:17" x14ac:dyDescent="0.25">
      <c r="A51" s="2" t="s">
        <v>156</v>
      </c>
      <c r="B51" s="2" t="s">
        <v>869</v>
      </c>
      <c r="C51" s="2" t="s">
        <v>8</v>
      </c>
      <c r="D51" s="3" t="s">
        <v>9</v>
      </c>
      <c r="E51" s="2" t="s">
        <v>4</v>
      </c>
      <c r="F51" s="5" t="str">
        <f t="shared" si="3"/>
        <v>infofauna:18117</v>
      </c>
      <c r="G51" s="2" t="s">
        <v>175</v>
      </c>
      <c r="H51" s="4" t="s">
        <v>6</v>
      </c>
      <c r="I51" s="5" t="str">
        <f t="shared" si="4"/>
        <v>http://www.eu-nomen.eu/portal/taxon.php?guid=urn:lsid:faunaeur.org:taxname:384345</v>
      </c>
      <c r="J51" s="2" t="s">
        <v>7</v>
      </c>
      <c r="K51" s="2" t="s">
        <v>1</v>
      </c>
      <c r="L51" s="2" t="s">
        <v>2</v>
      </c>
      <c r="M51" s="2" t="s">
        <v>3</v>
      </c>
      <c r="N51" s="16" t="s">
        <v>813</v>
      </c>
      <c r="O51" s="3" t="s">
        <v>681</v>
      </c>
      <c r="P51" s="3" t="s">
        <v>177</v>
      </c>
      <c r="Q51" s="3" t="s">
        <v>176</v>
      </c>
    </row>
    <row r="52" spans="1:17" x14ac:dyDescent="0.25">
      <c r="A52" s="2" t="s">
        <v>156</v>
      </c>
      <c r="B52" s="2" t="s">
        <v>869</v>
      </c>
      <c r="C52" s="2" t="s">
        <v>8</v>
      </c>
      <c r="D52" s="3" t="s">
        <v>9</v>
      </c>
      <c r="E52" s="2" t="s">
        <v>4</v>
      </c>
      <c r="F52" s="5" t="str">
        <f t="shared" si="3"/>
        <v>infofauna:18121</v>
      </c>
      <c r="G52" s="2" t="s">
        <v>178</v>
      </c>
      <c r="H52" s="4" t="s">
        <v>6</v>
      </c>
      <c r="I52" s="5" t="str">
        <f t="shared" si="4"/>
        <v>http://www.eu-nomen.eu/portal/taxon.php?guid=urn:lsid:faunaeur.org:taxname:384368</v>
      </c>
      <c r="J52" s="2" t="s">
        <v>7</v>
      </c>
      <c r="K52" s="2" t="s">
        <v>1</v>
      </c>
      <c r="L52" s="2" t="s">
        <v>2</v>
      </c>
      <c r="M52" s="2" t="s">
        <v>3</v>
      </c>
      <c r="N52" s="16" t="s">
        <v>813</v>
      </c>
      <c r="O52" s="3" t="s">
        <v>682</v>
      </c>
      <c r="P52" s="3" t="s">
        <v>180</v>
      </c>
      <c r="Q52" s="3" t="s">
        <v>179</v>
      </c>
    </row>
    <row r="53" spans="1:17" x14ac:dyDescent="0.25">
      <c r="A53" s="2" t="s">
        <v>156</v>
      </c>
      <c r="B53" s="2" t="s">
        <v>869</v>
      </c>
      <c r="C53" s="2" t="s">
        <v>8</v>
      </c>
      <c r="D53" s="3" t="s">
        <v>9</v>
      </c>
      <c r="E53" s="2" t="s">
        <v>4</v>
      </c>
      <c r="F53" s="5" t="str">
        <f t="shared" si="3"/>
        <v>infofauna:18122</v>
      </c>
      <c r="G53" s="2" t="s">
        <v>181</v>
      </c>
      <c r="H53" s="4" t="s">
        <v>6</v>
      </c>
      <c r="I53" s="5" t="str">
        <f t="shared" si="4"/>
        <v>http://www.eu-nomen.eu/portal/taxon.php?guid=urn:lsid:faunaeur.org:taxname:384390</v>
      </c>
      <c r="J53" s="2" t="s">
        <v>7</v>
      </c>
      <c r="K53" s="2" t="s">
        <v>1</v>
      </c>
      <c r="L53" s="2" t="s">
        <v>2</v>
      </c>
      <c r="M53" s="2" t="s">
        <v>3</v>
      </c>
      <c r="N53" s="16" t="s">
        <v>813</v>
      </c>
      <c r="O53" s="3" t="s">
        <v>683</v>
      </c>
      <c r="P53" s="3" t="s">
        <v>183</v>
      </c>
      <c r="Q53" s="3" t="s">
        <v>182</v>
      </c>
    </row>
    <row r="54" spans="1:17" ht="12" customHeight="1" x14ac:dyDescent="0.25">
      <c r="A54" s="2" t="s">
        <v>156</v>
      </c>
      <c r="B54" s="2" t="s">
        <v>869</v>
      </c>
      <c r="C54" s="2" t="s">
        <v>8</v>
      </c>
      <c r="D54" s="3" t="s">
        <v>9</v>
      </c>
      <c r="E54" s="2" t="s">
        <v>4</v>
      </c>
      <c r="F54" s="5" t="str">
        <f t="shared" si="3"/>
        <v>infofauna:18132</v>
      </c>
      <c r="G54" s="2" t="s">
        <v>824</v>
      </c>
      <c r="H54" s="4" t="s">
        <v>6</v>
      </c>
      <c r="I54" s="5" t="str">
        <f t="shared" si="4"/>
        <v>http://www.eu-nomen.eu/portal/taxon.php?guid=urn:lsid:faunaeur.org:taxname:382731</v>
      </c>
      <c r="J54" s="2" t="s">
        <v>7</v>
      </c>
      <c r="K54" s="2" t="s">
        <v>1</v>
      </c>
      <c r="L54" s="2" t="s">
        <v>2</v>
      </c>
      <c r="M54" s="2" t="s">
        <v>3</v>
      </c>
      <c r="N54" s="16" t="s">
        <v>813</v>
      </c>
      <c r="O54" s="3" t="s">
        <v>816</v>
      </c>
      <c r="P54" s="3" t="s">
        <v>817</v>
      </c>
      <c r="Q54" s="3" t="s">
        <v>30</v>
      </c>
    </row>
    <row r="55" spans="1:17" x14ac:dyDescent="0.25">
      <c r="A55" s="2" t="s">
        <v>156</v>
      </c>
      <c r="B55" s="2" t="s">
        <v>870</v>
      </c>
      <c r="C55" s="2" t="s">
        <v>188</v>
      </c>
      <c r="D55" s="3" t="s">
        <v>189</v>
      </c>
      <c r="E55" s="2" t="s">
        <v>184</v>
      </c>
      <c r="F55" s="5" t="str">
        <f t="shared" si="3"/>
        <v>infofauna:32918</v>
      </c>
      <c r="G55" s="2" t="s">
        <v>185</v>
      </c>
      <c r="H55" s="4" t="s">
        <v>187</v>
      </c>
      <c r="I55" s="5" t="str">
        <f t="shared" si="4"/>
        <v>http://www.eu-nomen.eu/portal/taxon.php?guid=urn:lsid:faunaeur.org:taxname:447023</v>
      </c>
      <c r="J55" s="2" t="s">
        <v>7</v>
      </c>
      <c r="K55" s="2" t="s">
        <v>1</v>
      </c>
      <c r="L55" s="2" t="s">
        <v>2</v>
      </c>
      <c r="M55" s="2" t="s">
        <v>31</v>
      </c>
      <c r="N55" s="16" t="s">
        <v>813</v>
      </c>
      <c r="O55" s="3" t="s">
        <v>684</v>
      </c>
      <c r="P55" s="3" t="s">
        <v>190</v>
      </c>
      <c r="Q55" s="3" t="s">
        <v>186</v>
      </c>
    </row>
    <row r="56" spans="1:17" x14ac:dyDescent="0.25">
      <c r="A56" s="2" t="s">
        <v>156</v>
      </c>
      <c r="B56" s="2" t="s">
        <v>868</v>
      </c>
      <c r="C56" s="2" t="s">
        <v>194</v>
      </c>
      <c r="D56" s="3" t="s">
        <v>195</v>
      </c>
      <c r="E56" s="2" t="s">
        <v>191</v>
      </c>
      <c r="F56" s="5" t="str">
        <f t="shared" si="3"/>
        <v>infofauna:31116</v>
      </c>
      <c r="G56" s="2" t="s">
        <v>192</v>
      </c>
      <c r="H56" s="4" t="s">
        <v>622</v>
      </c>
      <c r="I56" s="5" t="str">
        <f t="shared" si="4"/>
        <v>http://www.eu-nomen.eu/portal/taxon.php?guid=urn:lsid:faunaeur.org:taxname:441027</v>
      </c>
      <c r="J56" s="2" t="s">
        <v>7</v>
      </c>
      <c r="K56" s="2" t="s">
        <v>1</v>
      </c>
      <c r="L56" s="2" t="s">
        <v>2</v>
      </c>
      <c r="M56" s="2" t="s">
        <v>31</v>
      </c>
      <c r="N56" s="16" t="s">
        <v>813</v>
      </c>
      <c r="O56" s="3" t="s">
        <v>685</v>
      </c>
      <c r="P56" s="3" t="s">
        <v>196</v>
      </c>
      <c r="Q56" s="3" t="s">
        <v>193</v>
      </c>
    </row>
    <row r="57" spans="1:17" x14ac:dyDescent="0.25">
      <c r="A57" s="2" t="s">
        <v>156</v>
      </c>
      <c r="B57" s="2" t="s">
        <v>868</v>
      </c>
      <c r="C57" s="2" t="s">
        <v>194</v>
      </c>
      <c r="D57" s="3" t="s">
        <v>195</v>
      </c>
      <c r="E57" s="2" t="s">
        <v>197</v>
      </c>
      <c r="F57" s="5" t="str">
        <f t="shared" si="3"/>
        <v>infofauna:31216</v>
      </c>
      <c r="G57" s="2" t="s">
        <v>198</v>
      </c>
      <c r="H57" s="4" t="s">
        <v>623</v>
      </c>
      <c r="I57" s="5" t="str">
        <f t="shared" si="4"/>
        <v>http://www.eu-nomen.eu/portal/taxon.php?guid=urn:lsid:faunaeur.org:taxname:441340</v>
      </c>
      <c r="J57" s="2" t="s">
        <v>7</v>
      </c>
      <c r="K57" s="2" t="s">
        <v>1</v>
      </c>
      <c r="L57" s="2" t="s">
        <v>2</v>
      </c>
      <c r="M57" s="2" t="s">
        <v>31</v>
      </c>
      <c r="N57" s="16" t="s">
        <v>813</v>
      </c>
      <c r="O57" s="3" t="s">
        <v>686</v>
      </c>
      <c r="P57" s="3" t="s">
        <v>200</v>
      </c>
      <c r="Q57" s="3" t="s">
        <v>199</v>
      </c>
    </row>
    <row r="58" spans="1:17" x14ac:dyDescent="0.3">
      <c r="A58" s="2" t="s">
        <v>156</v>
      </c>
      <c r="B58" s="2" t="s">
        <v>868</v>
      </c>
      <c r="C58" s="2" t="s">
        <v>194</v>
      </c>
      <c r="D58" s="3" t="s">
        <v>195</v>
      </c>
      <c r="E58" s="2" t="s">
        <v>197</v>
      </c>
      <c r="F58" s="5" t="str">
        <f t="shared" si="3"/>
        <v>infofauna:31220</v>
      </c>
      <c r="G58" s="18" t="s">
        <v>820</v>
      </c>
      <c r="H58" s="4" t="s">
        <v>822</v>
      </c>
      <c r="I58" s="5" t="str">
        <f t="shared" si="4"/>
        <v>http://www.eu-nomen.eu/portal/taxon.php?guid=urn:lsid:faunaeur.org:taxname:441334</v>
      </c>
      <c r="J58" s="2" t="s">
        <v>7</v>
      </c>
      <c r="K58" s="2" t="s">
        <v>1</v>
      </c>
      <c r="L58" s="2" t="s">
        <v>2</v>
      </c>
      <c r="M58" s="2" t="s">
        <v>31</v>
      </c>
      <c r="N58" s="16" t="s">
        <v>813</v>
      </c>
      <c r="O58" s="3" t="s">
        <v>818</v>
      </c>
      <c r="P58" s="3" t="s">
        <v>819</v>
      </c>
      <c r="Q58" s="33" t="s">
        <v>821</v>
      </c>
    </row>
    <row r="59" spans="1:17" x14ac:dyDescent="0.25">
      <c r="A59" s="2" t="s">
        <v>156</v>
      </c>
      <c r="B59" s="2" t="s">
        <v>867</v>
      </c>
      <c r="C59" s="2" t="s">
        <v>35</v>
      </c>
      <c r="D59" s="3" t="s">
        <v>36</v>
      </c>
      <c r="E59" s="2" t="s">
        <v>32</v>
      </c>
      <c r="F59" s="5" t="str">
        <f t="shared" si="3"/>
        <v>infofauna:27508</v>
      </c>
      <c r="G59" s="2" t="s">
        <v>201</v>
      </c>
      <c r="H59" s="4" t="s">
        <v>6</v>
      </c>
      <c r="I59" s="5" t="str">
        <f t="shared" si="4"/>
        <v>http://www.eu-nomen.eu/portal/taxon.php?guid=urn:lsid:faunaeur.org:taxname:432762</v>
      </c>
      <c r="J59" s="2" t="s">
        <v>7</v>
      </c>
      <c r="K59" s="2" t="s">
        <v>1</v>
      </c>
      <c r="L59" s="2" t="s">
        <v>2</v>
      </c>
      <c r="M59" s="2" t="s">
        <v>31</v>
      </c>
      <c r="N59" s="16" t="s">
        <v>813</v>
      </c>
      <c r="O59" s="3" t="s">
        <v>687</v>
      </c>
      <c r="P59" s="3" t="s">
        <v>203</v>
      </c>
      <c r="Q59" s="3" t="s">
        <v>202</v>
      </c>
    </row>
    <row r="60" spans="1:17" x14ac:dyDescent="0.25">
      <c r="A60" s="2" t="s">
        <v>156</v>
      </c>
      <c r="B60" s="2" t="s">
        <v>867</v>
      </c>
      <c r="C60" s="2" t="s">
        <v>35</v>
      </c>
      <c r="D60" s="3" t="s">
        <v>36</v>
      </c>
      <c r="E60" s="2" t="s">
        <v>32</v>
      </c>
      <c r="F60" s="5" t="str">
        <f t="shared" si="3"/>
        <v>infofauna:27518</v>
      </c>
      <c r="G60" s="2" t="s">
        <v>204</v>
      </c>
      <c r="H60" s="4" t="s">
        <v>6</v>
      </c>
      <c r="I60" s="5" t="str">
        <f t="shared" si="4"/>
        <v>http://www.eu-nomen.eu/portal/taxon.php?guid=urn:lsid:faunaeur.org:taxname:432810</v>
      </c>
      <c r="J60" s="2" t="s">
        <v>7</v>
      </c>
      <c r="K60" s="2" t="s">
        <v>1</v>
      </c>
      <c r="L60" s="2" t="s">
        <v>2</v>
      </c>
      <c r="M60" s="2" t="s">
        <v>31</v>
      </c>
      <c r="N60" s="16" t="s">
        <v>813</v>
      </c>
      <c r="O60" s="3" t="s">
        <v>688</v>
      </c>
      <c r="P60" s="3" t="s">
        <v>206</v>
      </c>
      <c r="Q60" s="3" t="s">
        <v>205</v>
      </c>
    </row>
    <row r="61" spans="1:17" x14ac:dyDescent="0.25">
      <c r="A61" s="2" t="s">
        <v>156</v>
      </c>
      <c r="B61" s="2" t="s">
        <v>867</v>
      </c>
      <c r="C61" s="2" t="s">
        <v>35</v>
      </c>
      <c r="D61" s="3" t="s">
        <v>36</v>
      </c>
      <c r="E61" s="2" t="s">
        <v>32</v>
      </c>
      <c r="F61" s="5" t="str">
        <f t="shared" si="3"/>
        <v>infofauna:27519</v>
      </c>
      <c r="G61" s="2" t="s">
        <v>207</v>
      </c>
      <c r="H61" s="4" t="s">
        <v>6</v>
      </c>
      <c r="I61" s="5" t="str">
        <f t="shared" si="4"/>
        <v>http://www.eu-nomen.eu/portal/taxon.php?guid=urn:lsid:faunaeur.org:taxname:432812</v>
      </c>
      <c r="J61" s="2" t="s">
        <v>7</v>
      </c>
      <c r="K61" s="2" t="s">
        <v>1</v>
      </c>
      <c r="L61" s="2" t="s">
        <v>2</v>
      </c>
      <c r="M61" s="2" t="s">
        <v>31</v>
      </c>
      <c r="N61" s="16" t="s">
        <v>813</v>
      </c>
      <c r="O61" s="3" t="s">
        <v>689</v>
      </c>
      <c r="P61" s="3" t="s">
        <v>209</v>
      </c>
      <c r="Q61" s="3" t="s">
        <v>208</v>
      </c>
    </row>
    <row r="62" spans="1:17" x14ac:dyDescent="0.25">
      <c r="A62" s="2" t="s">
        <v>156</v>
      </c>
      <c r="B62" s="2" t="s">
        <v>867</v>
      </c>
      <c r="C62" s="2" t="s">
        <v>35</v>
      </c>
      <c r="D62" s="3" t="s">
        <v>36</v>
      </c>
      <c r="E62" s="2" t="s">
        <v>32</v>
      </c>
      <c r="F62" s="5" t="str">
        <f t="shared" si="3"/>
        <v>infofauna:27522</v>
      </c>
      <c r="G62" s="2" t="s">
        <v>210</v>
      </c>
      <c r="H62" s="4" t="s">
        <v>6</v>
      </c>
      <c r="I62" s="5" t="str">
        <f t="shared" si="4"/>
        <v>http://www.eu-nomen.eu/portal/taxon.php?guid=urn:lsid:faunaeur.org:taxname:432814</v>
      </c>
      <c r="J62" s="2" t="s">
        <v>7</v>
      </c>
      <c r="K62" s="2" t="s">
        <v>1</v>
      </c>
      <c r="L62" s="2" t="s">
        <v>2</v>
      </c>
      <c r="M62" s="2" t="s">
        <v>31</v>
      </c>
      <c r="N62" s="16" t="s">
        <v>813</v>
      </c>
      <c r="O62" s="3" t="s">
        <v>690</v>
      </c>
      <c r="P62" s="3" t="s">
        <v>212</v>
      </c>
      <c r="Q62" s="3" t="s">
        <v>211</v>
      </c>
    </row>
    <row r="63" spans="1:17" x14ac:dyDescent="0.25">
      <c r="A63" s="2" t="s">
        <v>156</v>
      </c>
      <c r="B63" s="2" t="s">
        <v>867</v>
      </c>
      <c r="C63" s="2" t="s">
        <v>35</v>
      </c>
      <c r="D63" s="3" t="s">
        <v>36</v>
      </c>
      <c r="E63" s="2" t="s">
        <v>32</v>
      </c>
      <c r="F63" s="5" t="str">
        <f t="shared" si="3"/>
        <v>infofauna:27523</v>
      </c>
      <c r="G63" s="2" t="s">
        <v>213</v>
      </c>
      <c r="H63" s="4" t="s">
        <v>6</v>
      </c>
      <c r="I63" s="5" t="str">
        <f t="shared" si="4"/>
        <v>http://www.eu-nomen.eu/portal/taxon.php?guid=urn:lsid:faunaeur.org:taxname:432816</v>
      </c>
      <c r="J63" s="2" t="s">
        <v>7</v>
      </c>
      <c r="K63" s="2" t="s">
        <v>1</v>
      </c>
      <c r="L63" s="2" t="s">
        <v>2</v>
      </c>
      <c r="M63" s="2" t="s">
        <v>31</v>
      </c>
      <c r="N63" s="16" t="s">
        <v>813</v>
      </c>
      <c r="O63" s="3" t="s">
        <v>691</v>
      </c>
      <c r="P63" s="3" t="s">
        <v>215</v>
      </c>
      <c r="Q63" s="3" t="s">
        <v>214</v>
      </c>
    </row>
    <row r="64" spans="1:17" x14ac:dyDescent="0.25">
      <c r="A64" s="2" t="s">
        <v>156</v>
      </c>
      <c r="B64" s="2" t="s">
        <v>72</v>
      </c>
      <c r="C64" s="2" t="s">
        <v>74</v>
      </c>
      <c r="D64" s="3" t="s">
        <v>75</v>
      </c>
      <c r="E64" s="2" t="s">
        <v>70</v>
      </c>
      <c r="F64" s="10" t="s">
        <v>692</v>
      </c>
      <c r="G64" s="2" t="s">
        <v>216</v>
      </c>
      <c r="H64" s="4" t="s">
        <v>218</v>
      </c>
      <c r="I64" s="5" t="str">
        <f t="shared" si="4"/>
        <v>http://www.eu-nomen.eu/portal/taxon.php?guid=urn:lsid:faunaeur.org:taxname:304664</v>
      </c>
      <c r="J64" s="2" t="s">
        <v>7</v>
      </c>
      <c r="K64" s="2" t="s">
        <v>67</v>
      </c>
      <c r="L64" s="2" t="s">
        <v>68</v>
      </c>
      <c r="M64" s="2" t="s">
        <v>69</v>
      </c>
      <c r="N64" s="16" t="s">
        <v>813</v>
      </c>
      <c r="O64" s="3" t="s">
        <v>692</v>
      </c>
      <c r="P64" s="3"/>
      <c r="Q64" s="3" t="s">
        <v>217</v>
      </c>
    </row>
    <row r="65" spans="1:17" x14ac:dyDescent="0.25">
      <c r="A65" s="2" t="s">
        <v>156</v>
      </c>
      <c r="B65" s="2" t="s">
        <v>72</v>
      </c>
      <c r="C65" s="2" t="s">
        <v>74</v>
      </c>
      <c r="D65" s="3" t="s">
        <v>75</v>
      </c>
      <c r="E65" s="2" t="s">
        <v>70</v>
      </c>
      <c r="F65" s="10" t="s">
        <v>693</v>
      </c>
      <c r="G65" s="2" t="s">
        <v>219</v>
      </c>
      <c r="H65" s="4" t="s">
        <v>221</v>
      </c>
      <c r="I65" s="5" t="str">
        <f t="shared" si="4"/>
        <v>http://www.eu-nomen.eu/portal/taxon.php?guid=urn:lsid:faunaeur.org:taxname:304677</v>
      </c>
      <c r="J65" s="2" t="s">
        <v>7</v>
      </c>
      <c r="K65" s="2" t="s">
        <v>67</v>
      </c>
      <c r="L65" s="2" t="s">
        <v>68</v>
      </c>
      <c r="M65" s="2" t="s">
        <v>69</v>
      </c>
      <c r="N65" s="16" t="s">
        <v>813</v>
      </c>
      <c r="O65" s="3" t="s">
        <v>693</v>
      </c>
      <c r="P65" s="3"/>
      <c r="Q65" s="3" t="s">
        <v>220</v>
      </c>
    </row>
    <row r="66" spans="1:17" x14ac:dyDescent="0.25">
      <c r="A66" s="2" t="s">
        <v>156</v>
      </c>
      <c r="B66" s="2" t="s">
        <v>72</v>
      </c>
      <c r="C66" s="2" t="s">
        <v>74</v>
      </c>
      <c r="D66" s="3" t="s">
        <v>75</v>
      </c>
      <c r="E66" s="2" t="s">
        <v>70</v>
      </c>
      <c r="F66" s="10" t="s">
        <v>694</v>
      </c>
      <c r="G66" s="2" t="s">
        <v>222</v>
      </c>
      <c r="H66" s="4" t="s">
        <v>224</v>
      </c>
      <c r="I66" s="5" t="str">
        <f t="shared" si="4"/>
        <v>http://www.eu-nomen.eu/portal/taxon.php?guid=urn:lsid:faunaeur.org:taxname:304679</v>
      </c>
      <c r="J66" s="2" t="s">
        <v>7</v>
      </c>
      <c r="K66" s="2" t="s">
        <v>67</v>
      </c>
      <c r="L66" s="2" t="s">
        <v>68</v>
      </c>
      <c r="M66" s="2" t="s">
        <v>69</v>
      </c>
      <c r="N66" s="16" t="s">
        <v>813</v>
      </c>
      <c r="O66" s="3" t="s">
        <v>694</v>
      </c>
      <c r="P66" s="3"/>
      <c r="Q66" s="3" t="s">
        <v>223</v>
      </c>
    </row>
    <row r="67" spans="1:17" x14ac:dyDescent="0.25">
      <c r="A67" s="2" t="s">
        <v>156</v>
      </c>
      <c r="B67" s="2" t="s">
        <v>72</v>
      </c>
      <c r="C67" s="2" t="s">
        <v>74</v>
      </c>
      <c r="D67" s="3" t="s">
        <v>75</v>
      </c>
      <c r="E67" s="2" t="s">
        <v>70</v>
      </c>
      <c r="F67" s="10" t="s">
        <v>695</v>
      </c>
      <c r="G67" s="2" t="s">
        <v>225</v>
      </c>
      <c r="H67" s="4" t="s">
        <v>227</v>
      </c>
      <c r="I67" s="5" t="str">
        <f t="shared" si="4"/>
        <v>http://www.eu-nomen.eu/portal/taxon.php?guid=urn:lsid:faunaeur.org:taxname:304681</v>
      </c>
      <c r="J67" s="2" t="s">
        <v>7</v>
      </c>
      <c r="K67" s="2" t="s">
        <v>67</v>
      </c>
      <c r="L67" s="2" t="s">
        <v>68</v>
      </c>
      <c r="M67" s="2" t="s">
        <v>69</v>
      </c>
      <c r="N67" s="16" t="s">
        <v>813</v>
      </c>
      <c r="O67" s="3" t="s">
        <v>695</v>
      </c>
      <c r="P67" s="3"/>
      <c r="Q67" s="3" t="s">
        <v>226</v>
      </c>
    </row>
    <row r="68" spans="1:17" x14ac:dyDescent="0.25">
      <c r="A68" s="2" t="s">
        <v>156</v>
      </c>
      <c r="B68" s="2" t="s">
        <v>72</v>
      </c>
      <c r="C68" s="2" t="s">
        <v>74</v>
      </c>
      <c r="D68" s="3" t="s">
        <v>75</v>
      </c>
      <c r="E68" s="2" t="s">
        <v>70</v>
      </c>
      <c r="F68" s="10" t="s">
        <v>696</v>
      </c>
      <c r="G68" s="2" t="s">
        <v>228</v>
      </c>
      <c r="H68" s="4" t="s">
        <v>230</v>
      </c>
      <c r="I68" s="5" t="str">
        <f t="shared" si="4"/>
        <v>http://www.eu-nomen.eu/portal/taxon.php?guid=urn:lsid:faunaeur.org:taxname:304685</v>
      </c>
      <c r="J68" s="2" t="s">
        <v>7</v>
      </c>
      <c r="K68" s="2" t="s">
        <v>67</v>
      </c>
      <c r="L68" s="2" t="s">
        <v>68</v>
      </c>
      <c r="M68" s="2" t="s">
        <v>69</v>
      </c>
      <c r="N68" s="16" t="s">
        <v>813</v>
      </c>
      <c r="O68" s="3" t="s">
        <v>696</v>
      </c>
      <c r="P68" s="3"/>
      <c r="Q68" s="3" t="s">
        <v>229</v>
      </c>
    </row>
    <row r="69" spans="1:17" x14ac:dyDescent="0.25">
      <c r="A69" s="2" t="s">
        <v>156</v>
      </c>
      <c r="B69" s="2" t="s">
        <v>72</v>
      </c>
      <c r="C69" s="2" t="s">
        <v>74</v>
      </c>
      <c r="D69" s="3" t="s">
        <v>75</v>
      </c>
      <c r="E69" s="2" t="s">
        <v>112</v>
      </c>
      <c r="F69" s="5" t="str">
        <f>HYPERLINK("http://lepus.unine.ch/carto/index.php?nuesp=70189&amp;rivieres=on&amp;lacs=on&amp;hillsh=on&amp;data=on&amp;year=2000&amp;lang=fr","infofauna:70189")</f>
        <v>infofauna:70189</v>
      </c>
      <c r="G69" s="2" t="s">
        <v>231</v>
      </c>
      <c r="H69" s="4" t="s">
        <v>233</v>
      </c>
      <c r="I69" s="5" t="str">
        <f t="shared" si="4"/>
        <v>http://www.eu-nomen.eu/portal/taxon.php?guid=urn:lsid:faunaeur.org:taxname:304768</v>
      </c>
      <c r="J69" s="2" t="s">
        <v>7</v>
      </c>
      <c r="K69" s="2" t="s">
        <v>67</v>
      </c>
      <c r="L69" s="2" t="s">
        <v>68</v>
      </c>
      <c r="M69" s="2" t="s">
        <v>69</v>
      </c>
      <c r="N69" s="16" t="s">
        <v>813</v>
      </c>
      <c r="O69" s="3" t="s">
        <v>697</v>
      </c>
      <c r="P69" s="3" t="s">
        <v>234</v>
      </c>
      <c r="Q69" s="3" t="s">
        <v>232</v>
      </c>
    </row>
    <row r="70" spans="1:17" x14ac:dyDescent="0.25">
      <c r="A70" s="2" t="s">
        <v>156</v>
      </c>
      <c r="B70" s="2" t="s">
        <v>119</v>
      </c>
      <c r="C70" s="2" t="s">
        <v>121</v>
      </c>
      <c r="D70" s="3" t="s">
        <v>122</v>
      </c>
      <c r="E70" s="2" t="s">
        <v>827</v>
      </c>
      <c r="F70" s="5" t="s">
        <v>828</v>
      </c>
      <c r="G70" s="2" t="s">
        <v>834</v>
      </c>
      <c r="H70" s="4" t="s">
        <v>831</v>
      </c>
      <c r="I70" s="5" t="str">
        <f t="shared" si="4"/>
        <v>http://www.eu-nomen.eu/portal/taxon.php?guid=urn:lsid:faunaeur.org:taxname:426653</v>
      </c>
      <c r="J70" s="2" t="s">
        <v>7</v>
      </c>
      <c r="K70" s="2" t="s">
        <v>114</v>
      </c>
      <c r="L70" s="2" t="s">
        <v>115</v>
      </c>
      <c r="M70" s="2" t="s">
        <v>124</v>
      </c>
      <c r="N70" s="16" t="s">
        <v>812</v>
      </c>
      <c r="O70" s="3" t="s">
        <v>828</v>
      </c>
      <c r="P70" s="3" t="s">
        <v>832</v>
      </c>
      <c r="Q70" s="3" t="s">
        <v>836</v>
      </c>
    </row>
    <row r="71" spans="1:17" x14ac:dyDescent="0.3">
      <c r="A71" s="2" t="s">
        <v>156</v>
      </c>
      <c r="B71" s="2" t="s">
        <v>119</v>
      </c>
      <c r="C71" s="2" t="s">
        <v>121</v>
      </c>
      <c r="D71" s="3" t="s">
        <v>122</v>
      </c>
      <c r="E71" s="2" t="s">
        <v>827</v>
      </c>
      <c r="F71" s="5" t="s">
        <v>829</v>
      </c>
      <c r="G71" s="2" t="s">
        <v>835</v>
      </c>
      <c r="H71" s="4" t="s">
        <v>830</v>
      </c>
      <c r="I71" s="5" t="str">
        <f t="shared" si="4"/>
        <v>http://www.eu-nomen.eu/portal/taxon.php?guid=urn:lsid:faunaeur.org:taxname:426657</v>
      </c>
      <c r="J71" s="2" t="s">
        <v>7</v>
      </c>
      <c r="K71" s="2" t="s">
        <v>114</v>
      </c>
      <c r="L71" s="2" t="s">
        <v>115</v>
      </c>
      <c r="M71" s="2" t="s">
        <v>124</v>
      </c>
      <c r="N71" s="16" t="s">
        <v>812</v>
      </c>
      <c r="O71" s="3" t="s">
        <v>829</v>
      </c>
      <c r="P71" s="3" t="s">
        <v>833</v>
      </c>
      <c r="Q71" s="33" t="s">
        <v>837</v>
      </c>
    </row>
    <row r="72" spans="1:17" x14ac:dyDescent="0.25">
      <c r="A72" s="2" t="s">
        <v>156</v>
      </c>
      <c r="B72" s="2" t="s">
        <v>119</v>
      </c>
      <c r="C72" s="2" t="s">
        <v>121</v>
      </c>
      <c r="D72" s="3" t="s">
        <v>122</v>
      </c>
      <c r="E72" s="2" t="s">
        <v>117</v>
      </c>
      <c r="F72" s="5" t="str">
        <f t="shared" ref="F72:F103" si="5">HYPERLINK(P72,O72)</f>
        <v>infofauna:8006</v>
      </c>
      <c r="G72" s="2" t="s">
        <v>235</v>
      </c>
      <c r="H72" s="4" t="s">
        <v>624</v>
      </c>
      <c r="I72" s="5" t="str">
        <f t="shared" si="4"/>
        <v>http://www.eu-nomen.eu/portal/taxon.php?guid=urn:lsid:faunaeur.org:taxname:427998</v>
      </c>
      <c r="J72" s="2" t="s">
        <v>7</v>
      </c>
      <c r="K72" s="2" t="s">
        <v>114</v>
      </c>
      <c r="L72" s="2" t="s">
        <v>115</v>
      </c>
      <c r="M72" s="2" t="s">
        <v>116</v>
      </c>
      <c r="N72" s="16" t="s">
        <v>813</v>
      </c>
      <c r="O72" s="3" t="s">
        <v>698</v>
      </c>
      <c r="P72" s="3" t="s">
        <v>237</v>
      </c>
      <c r="Q72" s="3" t="s">
        <v>236</v>
      </c>
    </row>
    <row r="73" spans="1:17" x14ac:dyDescent="0.25">
      <c r="A73" s="2" t="s">
        <v>156</v>
      </c>
      <c r="B73" s="2" t="s">
        <v>119</v>
      </c>
      <c r="C73" s="2" t="s">
        <v>121</v>
      </c>
      <c r="D73" s="3" t="s">
        <v>122</v>
      </c>
      <c r="E73" s="2" t="s">
        <v>238</v>
      </c>
      <c r="F73" s="5" t="str">
        <f t="shared" si="5"/>
        <v>infofauna:8076</v>
      </c>
      <c r="G73" s="2" t="s">
        <v>239</v>
      </c>
      <c r="H73" s="4" t="s">
        <v>625</v>
      </c>
      <c r="I73" s="5" t="str">
        <f t="shared" si="4"/>
        <v>http://www.eu-nomen.eu/portal/taxon.php?guid=urn:lsid:faunaeur.org:taxname:422231</v>
      </c>
      <c r="J73" s="2" t="s">
        <v>7</v>
      </c>
      <c r="K73" s="2" t="s">
        <v>114</v>
      </c>
      <c r="L73" s="2" t="s">
        <v>115</v>
      </c>
      <c r="M73" s="2" t="s">
        <v>124</v>
      </c>
      <c r="N73" s="16" t="s">
        <v>813</v>
      </c>
      <c r="O73" s="3" t="s">
        <v>699</v>
      </c>
      <c r="P73" s="3" t="s">
        <v>241</v>
      </c>
      <c r="Q73" s="3" t="s">
        <v>240</v>
      </c>
    </row>
    <row r="74" spans="1:17" x14ac:dyDescent="0.25">
      <c r="A74" s="2" t="s">
        <v>156</v>
      </c>
      <c r="B74" s="2" t="s">
        <v>119</v>
      </c>
      <c r="C74" s="2" t="s">
        <v>121</v>
      </c>
      <c r="D74" s="3" t="s">
        <v>122</v>
      </c>
      <c r="E74" s="2" t="s">
        <v>125</v>
      </c>
      <c r="F74" s="5" t="str">
        <f t="shared" si="5"/>
        <v>infofauna:8121</v>
      </c>
      <c r="G74" s="2" t="s">
        <v>242</v>
      </c>
      <c r="H74" s="4" t="s">
        <v>626</v>
      </c>
      <c r="I74" s="5" t="str">
        <f t="shared" si="4"/>
        <v>http://www.eu-nomen.eu/portal/taxon.php?guid=urn:lsid:faunaeur.org:taxname:423885</v>
      </c>
      <c r="J74" s="2" t="s">
        <v>7</v>
      </c>
      <c r="K74" s="2" t="s">
        <v>114</v>
      </c>
      <c r="L74" s="2" t="s">
        <v>115</v>
      </c>
      <c r="M74" s="2" t="s">
        <v>124</v>
      </c>
      <c r="N74" s="16" t="s">
        <v>813</v>
      </c>
      <c r="O74" s="3" t="s">
        <v>700</v>
      </c>
      <c r="P74" s="3" t="s">
        <v>244</v>
      </c>
      <c r="Q74" s="3" t="s">
        <v>243</v>
      </c>
    </row>
    <row r="75" spans="1:17" x14ac:dyDescent="0.25">
      <c r="A75" s="2" t="s">
        <v>156</v>
      </c>
      <c r="B75" s="2" t="s">
        <v>119</v>
      </c>
      <c r="C75" s="2" t="s">
        <v>121</v>
      </c>
      <c r="D75" s="3" t="s">
        <v>122</v>
      </c>
      <c r="E75" s="2" t="s">
        <v>245</v>
      </c>
      <c r="F75" s="5" t="str">
        <f t="shared" si="5"/>
        <v>infofauna:8193</v>
      </c>
      <c r="G75" s="2" t="s">
        <v>246</v>
      </c>
      <c r="H75" s="4" t="s">
        <v>627</v>
      </c>
      <c r="I75" s="5" t="str">
        <f t="shared" si="4"/>
        <v>http://www.eu-nomen.eu/portal/taxon.php?guid=urn:lsid:faunaeur.org:taxname:429700</v>
      </c>
      <c r="J75" s="2" t="s">
        <v>7</v>
      </c>
      <c r="K75" s="2" t="s">
        <v>114</v>
      </c>
      <c r="L75" s="2" t="s">
        <v>115</v>
      </c>
      <c r="M75" s="2" t="s">
        <v>124</v>
      </c>
      <c r="N75" s="16" t="s">
        <v>813</v>
      </c>
      <c r="O75" s="3" t="s">
        <v>701</v>
      </c>
      <c r="P75" s="3" t="s">
        <v>248</v>
      </c>
      <c r="Q75" s="3" t="s">
        <v>247</v>
      </c>
    </row>
    <row r="76" spans="1:17" x14ac:dyDescent="0.25">
      <c r="A76" s="2" t="s">
        <v>156</v>
      </c>
      <c r="B76" s="2" t="s">
        <v>141</v>
      </c>
      <c r="C76" s="2" t="s">
        <v>143</v>
      </c>
      <c r="D76" s="3" t="s">
        <v>144</v>
      </c>
      <c r="E76" s="2" t="s">
        <v>249</v>
      </c>
      <c r="F76" s="5" t="str">
        <f t="shared" si="5"/>
        <v>infoflora:269400</v>
      </c>
      <c r="G76" s="2" t="s">
        <v>250</v>
      </c>
      <c r="H76" s="4" t="s">
        <v>519</v>
      </c>
      <c r="I76" s="5"/>
      <c r="J76" s="2" t="s">
        <v>142</v>
      </c>
      <c r="K76" s="2" t="s">
        <v>849</v>
      </c>
      <c r="L76" s="2" t="s">
        <v>6</v>
      </c>
      <c r="M76" s="2" t="s">
        <v>6</v>
      </c>
      <c r="N76" s="16" t="s">
        <v>813</v>
      </c>
      <c r="O76" s="3" t="s">
        <v>702</v>
      </c>
      <c r="P76" s="3" t="s">
        <v>251</v>
      </c>
      <c r="Q76" s="3" t="s">
        <v>6</v>
      </c>
    </row>
    <row r="77" spans="1:17" x14ac:dyDescent="0.25">
      <c r="A77" s="2" t="s">
        <v>156</v>
      </c>
      <c r="B77" s="2" t="s">
        <v>141</v>
      </c>
      <c r="C77" s="2" t="s">
        <v>143</v>
      </c>
      <c r="D77" s="3" t="s">
        <v>144</v>
      </c>
      <c r="E77" s="2" t="s">
        <v>252</v>
      </c>
      <c r="F77" s="5" t="str">
        <f t="shared" si="5"/>
        <v>infoflora:106600</v>
      </c>
      <c r="G77" s="2" t="s">
        <v>253</v>
      </c>
      <c r="H77" s="4" t="s">
        <v>520</v>
      </c>
      <c r="I77" s="5"/>
      <c r="J77" s="2" t="s">
        <v>142</v>
      </c>
      <c r="K77" s="2" t="s">
        <v>849</v>
      </c>
      <c r="L77" s="2" t="s">
        <v>6</v>
      </c>
      <c r="M77" s="2" t="s">
        <v>6</v>
      </c>
      <c r="N77" s="16" t="s">
        <v>813</v>
      </c>
      <c r="O77" s="3" t="s">
        <v>703</v>
      </c>
      <c r="P77" s="3" t="s">
        <v>254</v>
      </c>
      <c r="Q77" s="3" t="s">
        <v>6</v>
      </c>
    </row>
    <row r="78" spans="1:17" x14ac:dyDescent="0.25">
      <c r="A78" s="2" t="s">
        <v>156</v>
      </c>
      <c r="B78" s="2" t="s">
        <v>141</v>
      </c>
      <c r="C78" s="2" t="s">
        <v>143</v>
      </c>
      <c r="D78" s="3" t="s">
        <v>144</v>
      </c>
      <c r="E78" s="2" t="s">
        <v>252</v>
      </c>
      <c r="F78" s="5" t="str">
        <f t="shared" si="5"/>
        <v>infoflora:198700</v>
      </c>
      <c r="G78" s="2" t="s">
        <v>255</v>
      </c>
      <c r="H78" s="4" t="s">
        <v>521</v>
      </c>
      <c r="I78" s="5"/>
      <c r="J78" s="2" t="s">
        <v>142</v>
      </c>
      <c r="K78" s="2" t="s">
        <v>849</v>
      </c>
      <c r="L78" s="2" t="s">
        <v>6</v>
      </c>
      <c r="M78" s="2" t="s">
        <v>6</v>
      </c>
      <c r="N78" s="16" t="s">
        <v>812</v>
      </c>
      <c r="O78" s="3" t="s">
        <v>704</v>
      </c>
      <c r="P78" s="3" t="s">
        <v>256</v>
      </c>
      <c r="Q78" s="3" t="s">
        <v>6</v>
      </c>
    </row>
    <row r="79" spans="1:17" x14ac:dyDescent="0.25">
      <c r="A79" s="2" t="s">
        <v>156</v>
      </c>
      <c r="B79" s="2" t="s">
        <v>141</v>
      </c>
      <c r="C79" s="2" t="s">
        <v>143</v>
      </c>
      <c r="D79" s="3" t="s">
        <v>144</v>
      </c>
      <c r="E79" s="2" t="s">
        <v>252</v>
      </c>
      <c r="F79" s="5" t="str">
        <f t="shared" si="5"/>
        <v>infoflora:227400</v>
      </c>
      <c r="G79" s="2" t="s">
        <v>257</v>
      </c>
      <c r="H79" s="4" t="s">
        <v>522</v>
      </c>
      <c r="I79" s="5"/>
      <c r="J79" s="2" t="s">
        <v>142</v>
      </c>
      <c r="K79" s="2" t="s">
        <v>849</v>
      </c>
      <c r="L79" s="2" t="s">
        <v>6</v>
      </c>
      <c r="M79" s="2" t="s">
        <v>6</v>
      </c>
      <c r="N79" s="16" t="s">
        <v>813</v>
      </c>
      <c r="O79" s="3" t="s">
        <v>705</v>
      </c>
      <c r="P79" s="3" t="s">
        <v>258</v>
      </c>
      <c r="Q79" s="3" t="s">
        <v>6</v>
      </c>
    </row>
    <row r="80" spans="1:17" x14ac:dyDescent="0.25">
      <c r="A80" s="2" t="s">
        <v>156</v>
      </c>
      <c r="B80" s="2" t="s">
        <v>141</v>
      </c>
      <c r="C80" s="2" t="s">
        <v>143</v>
      </c>
      <c r="D80" s="3" t="s">
        <v>144</v>
      </c>
      <c r="E80" s="2" t="s">
        <v>252</v>
      </c>
      <c r="F80" s="5" t="str">
        <f t="shared" si="5"/>
        <v>infoflora:227500</v>
      </c>
      <c r="G80" s="2" t="s">
        <v>259</v>
      </c>
      <c r="H80" s="4" t="s">
        <v>523</v>
      </c>
      <c r="I80" s="5"/>
      <c r="J80" s="2" t="s">
        <v>142</v>
      </c>
      <c r="K80" s="2" t="s">
        <v>849</v>
      </c>
      <c r="L80" s="2" t="s">
        <v>6</v>
      </c>
      <c r="M80" s="2" t="s">
        <v>6</v>
      </c>
      <c r="N80" s="16" t="s">
        <v>813</v>
      </c>
      <c r="O80" s="3" t="s">
        <v>706</v>
      </c>
      <c r="P80" s="3" t="s">
        <v>260</v>
      </c>
      <c r="Q80" s="3" t="s">
        <v>6</v>
      </c>
    </row>
    <row r="81" spans="1:17" x14ac:dyDescent="0.25">
      <c r="A81" s="2" t="s">
        <v>156</v>
      </c>
      <c r="B81" s="2" t="s">
        <v>141</v>
      </c>
      <c r="C81" s="2" t="s">
        <v>143</v>
      </c>
      <c r="D81" s="3" t="s">
        <v>144</v>
      </c>
      <c r="E81" s="2" t="s">
        <v>139</v>
      </c>
      <c r="F81" s="5" t="str">
        <f t="shared" si="5"/>
        <v>infoflora:1000</v>
      </c>
      <c r="G81" s="2" t="s">
        <v>261</v>
      </c>
      <c r="H81" s="4" t="s">
        <v>524</v>
      </c>
      <c r="I81" s="5"/>
      <c r="J81" s="2" t="s">
        <v>142</v>
      </c>
      <c r="K81" s="2" t="s">
        <v>849</v>
      </c>
      <c r="L81" s="2" t="s">
        <v>6</v>
      </c>
      <c r="M81" s="2" t="s">
        <v>6</v>
      </c>
      <c r="N81" s="16" t="s">
        <v>813</v>
      </c>
      <c r="O81" s="3" t="s">
        <v>707</v>
      </c>
      <c r="P81" s="3" t="s">
        <v>262</v>
      </c>
      <c r="Q81" s="3" t="s">
        <v>6</v>
      </c>
    </row>
    <row r="82" spans="1:17" x14ac:dyDescent="0.25">
      <c r="A82" s="2" t="s">
        <v>156</v>
      </c>
      <c r="B82" s="2" t="s">
        <v>141</v>
      </c>
      <c r="C82" s="2" t="s">
        <v>143</v>
      </c>
      <c r="D82" s="3" t="s">
        <v>144</v>
      </c>
      <c r="E82" s="2" t="s">
        <v>139</v>
      </c>
      <c r="F82" s="5" t="str">
        <f t="shared" si="5"/>
        <v>infoflora:1500</v>
      </c>
      <c r="G82" s="2" t="s">
        <v>263</v>
      </c>
      <c r="H82" s="4" t="s">
        <v>525</v>
      </c>
      <c r="I82" s="5"/>
      <c r="J82" s="2" t="s">
        <v>142</v>
      </c>
      <c r="K82" s="2" t="s">
        <v>849</v>
      </c>
      <c r="L82" s="2" t="s">
        <v>6</v>
      </c>
      <c r="M82" s="2" t="s">
        <v>6</v>
      </c>
      <c r="N82" s="16" t="s">
        <v>812</v>
      </c>
      <c r="O82" s="3" t="s">
        <v>708</v>
      </c>
      <c r="P82" s="3" t="s">
        <v>264</v>
      </c>
      <c r="Q82" s="3" t="s">
        <v>6</v>
      </c>
    </row>
    <row r="83" spans="1:17" x14ac:dyDescent="0.25">
      <c r="A83" s="2" t="s">
        <v>156</v>
      </c>
      <c r="B83" s="2" t="s">
        <v>141</v>
      </c>
      <c r="C83" s="2" t="s">
        <v>143</v>
      </c>
      <c r="D83" s="3" t="s">
        <v>144</v>
      </c>
      <c r="E83" s="2" t="s">
        <v>139</v>
      </c>
      <c r="F83" s="5" t="str">
        <f t="shared" si="5"/>
        <v>infoflora:1600</v>
      </c>
      <c r="G83" s="2" t="s">
        <v>265</v>
      </c>
      <c r="H83" s="4" t="s">
        <v>526</v>
      </c>
      <c r="I83" s="5"/>
      <c r="J83" s="2" t="s">
        <v>142</v>
      </c>
      <c r="K83" s="2" t="s">
        <v>849</v>
      </c>
      <c r="L83" s="2" t="s">
        <v>6</v>
      </c>
      <c r="M83" s="2" t="s">
        <v>6</v>
      </c>
      <c r="N83" s="16" t="s">
        <v>813</v>
      </c>
      <c r="O83" s="3" t="s">
        <v>709</v>
      </c>
      <c r="P83" s="3" t="s">
        <v>266</v>
      </c>
      <c r="Q83" s="3" t="s">
        <v>6</v>
      </c>
    </row>
    <row r="84" spans="1:17" x14ac:dyDescent="0.25">
      <c r="A84" s="2" t="s">
        <v>156</v>
      </c>
      <c r="B84" s="2" t="s">
        <v>141</v>
      </c>
      <c r="C84" s="2" t="s">
        <v>143</v>
      </c>
      <c r="D84" s="3" t="s">
        <v>144</v>
      </c>
      <c r="E84" s="2" t="s">
        <v>139</v>
      </c>
      <c r="F84" s="5" t="str">
        <f t="shared" si="5"/>
        <v>infoflora:5600</v>
      </c>
      <c r="G84" s="2" t="s">
        <v>267</v>
      </c>
      <c r="H84" s="4" t="s">
        <v>527</v>
      </c>
      <c r="I84" s="5"/>
      <c r="J84" s="2" t="s">
        <v>142</v>
      </c>
      <c r="K84" s="2" t="s">
        <v>849</v>
      </c>
      <c r="L84" s="2" t="s">
        <v>6</v>
      </c>
      <c r="M84" s="2" t="s">
        <v>6</v>
      </c>
      <c r="N84" s="16" t="s">
        <v>813</v>
      </c>
      <c r="O84" s="3" t="s">
        <v>710</v>
      </c>
      <c r="P84" s="3" t="s">
        <v>268</v>
      </c>
      <c r="Q84" s="3" t="s">
        <v>6</v>
      </c>
    </row>
    <row r="85" spans="1:17" x14ac:dyDescent="0.25">
      <c r="A85" s="2" t="s">
        <v>156</v>
      </c>
      <c r="B85" s="2" t="s">
        <v>141</v>
      </c>
      <c r="C85" s="2" t="s">
        <v>143</v>
      </c>
      <c r="D85" s="3" t="s">
        <v>144</v>
      </c>
      <c r="E85" s="2" t="s">
        <v>139</v>
      </c>
      <c r="F85" s="5" t="str">
        <f t="shared" si="5"/>
        <v>infoflora:47200</v>
      </c>
      <c r="G85" s="2" t="s">
        <v>269</v>
      </c>
      <c r="H85" s="4" t="s">
        <v>528</v>
      </c>
      <c r="I85" s="5"/>
      <c r="J85" s="2" t="s">
        <v>142</v>
      </c>
      <c r="K85" s="2" t="s">
        <v>849</v>
      </c>
      <c r="L85" s="2" t="s">
        <v>6</v>
      </c>
      <c r="M85" s="2" t="s">
        <v>6</v>
      </c>
      <c r="N85" s="16" t="s">
        <v>813</v>
      </c>
      <c r="O85" s="3" t="s">
        <v>711</v>
      </c>
      <c r="P85" s="3" t="s">
        <v>270</v>
      </c>
      <c r="Q85" s="3" t="s">
        <v>6</v>
      </c>
    </row>
    <row r="86" spans="1:17" x14ac:dyDescent="0.25">
      <c r="A86" s="2" t="s">
        <v>156</v>
      </c>
      <c r="B86" s="2" t="s">
        <v>141</v>
      </c>
      <c r="C86" s="2" t="s">
        <v>143</v>
      </c>
      <c r="D86" s="3" t="s">
        <v>144</v>
      </c>
      <c r="E86" s="2" t="s">
        <v>139</v>
      </c>
      <c r="F86" s="5" t="str">
        <f t="shared" si="5"/>
        <v>infoflora:47800</v>
      </c>
      <c r="G86" s="2" t="s">
        <v>271</v>
      </c>
      <c r="H86" s="4" t="s">
        <v>529</v>
      </c>
      <c r="I86" s="5"/>
      <c r="J86" s="2" t="s">
        <v>142</v>
      </c>
      <c r="K86" s="2" t="s">
        <v>849</v>
      </c>
      <c r="L86" s="2" t="s">
        <v>6</v>
      </c>
      <c r="M86" s="2" t="s">
        <v>6</v>
      </c>
      <c r="N86" s="16" t="s">
        <v>813</v>
      </c>
      <c r="O86" s="3" t="s">
        <v>712</v>
      </c>
      <c r="P86" s="3" t="s">
        <v>272</v>
      </c>
      <c r="Q86" s="3" t="s">
        <v>6</v>
      </c>
    </row>
    <row r="87" spans="1:17" x14ac:dyDescent="0.25">
      <c r="A87" s="2" t="s">
        <v>156</v>
      </c>
      <c r="B87" s="2" t="s">
        <v>141</v>
      </c>
      <c r="C87" s="2" t="s">
        <v>143</v>
      </c>
      <c r="D87" s="3" t="s">
        <v>144</v>
      </c>
      <c r="E87" s="2" t="s">
        <v>139</v>
      </c>
      <c r="F87" s="5" t="str">
        <f t="shared" si="5"/>
        <v>infoflora:99900</v>
      </c>
      <c r="G87" s="2" t="s">
        <v>273</v>
      </c>
      <c r="H87" s="4" t="s">
        <v>530</v>
      </c>
      <c r="I87" s="5"/>
      <c r="J87" s="2" t="s">
        <v>142</v>
      </c>
      <c r="K87" s="2" t="s">
        <v>849</v>
      </c>
      <c r="L87" s="2" t="s">
        <v>6</v>
      </c>
      <c r="M87" s="2" t="s">
        <v>6</v>
      </c>
      <c r="N87" s="16" t="s">
        <v>813</v>
      </c>
      <c r="O87" s="3" t="s">
        <v>713</v>
      </c>
      <c r="P87" s="3" t="s">
        <v>274</v>
      </c>
      <c r="Q87" s="3" t="s">
        <v>6</v>
      </c>
    </row>
    <row r="88" spans="1:17" x14ac:dyDescent="0.25">
      <c r="A88" s="2" t="s">
        <v>156</v>
      </c>
      <c r="B88" s="2" t="s">
        <v>141</v>
      </c>
      <c r="C88" s="2" t="s">
        <v>143</v>
      </c>
      <c r="D88" s="3" t="s">
        <v>144</v>
      </c>
      <c r="E88" s="2" t="s">
        <v>139</v>
      </c>
      <c r="F88" s="5" t="str">
        <f t="shared" si="5"/>
        <v>infoflora:101100</v>
      </c>
      <c r="G88" s="2" t="s">
        <v>275</v>
      </c>
      <c r="H88" s="4" t="s">
        <v>531</v>
      </c>
      <c r="I88" s="5"/>
      <c r="J88" s="2" t="s">
        <v>142</v>
      </c>
      <c r="K88" s="2" t="s">
        <v>849</v>
      </c>
      <c r="L88" s="2" t="s">
        <v>6</v>
      </c>
      <c r="M88" s="2" t="s">
        <v>6</v>
      </c>
      <c r="N88" s="16" t="s">
        <v>813</v>
      </c>
      <c r="O88" s="3" t="s">
        <v>714</v>
      </c>
      <c r="P88" s="3" t="s">
        <v>276</v>
      </c>
      <c r="Q88" s="3" t="s">
        <v>6</v>
      </c>
    </row>
    <row r="89" spans="1:17" x14ac:dyDescent="0.25">
      <c r="A89" s="2" t="s">
        <v>156</v>
      </c>
      <c r="B89" s="2" t="s">
        <v>141</v>
      </c>
      <c r="C89" s="2" t="s">
        <v>143</v>
      </c>
      <c r="D89" s="3" t="s">
        <v>144</v>
      </c>
      <c r="E89" s="2" t="s">
        <v>139</v>
      </c>
      <c r="F89" s="5" t="str">
        <f t="shared" si="5"/>
        <v>infoflora:123700</v>
      </c>
      <c r="G89" s="2" t="s">
        <v>277</v>
      </c>
      <c r="H89" s="4" t="s">
        <v>532</v>
      </c>
      <c r="I89" s="5"/>
      <c r="J89" s="2" t="s">
        <v>142</v>
      </c>
      <c r="K89" s="2" t="s">
        <v>849</v>
      </c>
      <c r="L89" s="2" t="s">
        <v>6</v>
      </c>
      <c r="M89" s="2" t="s">
        <v>6</v>
      </c>
      <c r="N89" s="16" t="s">
        <v>813</v>
      </c>
      <c r="O89" s="3" t="s">
        <v>715</v>
      </c>
      <c r="P89" s="3" t="s">
        <v>278</v>
      </c>
      <c r="Q89" s="3" t="s">
        <v>6</v>
      </c>
    </row>
    <row r="90" spans="1:17" x14ac:dyDescent="0.25">
      <c r="A90" s="2" t="s">
        <v>156</v>
      </c>
      <c r="B90" s="2" t="s">
        <v>141</v>
      </c>
      <c r="C90" s="2" t="s">
        <v>143</v>
      </c>
      <c r="D90" s="3" t="s">
        <v>144</v>
      </c>
      <c r="E90" s="2" t="s">
        <v>139</v>
      </c>
      <c r="F90" s="5" t="str">
        <f t="shared" si="5"/>
        <v>infoflora:124900</v>
      </c>
      <c r="G90" s="2" t="s">
        <v>279</v>
      </c>
      <c r="H90" s="4" t="s">
        <v>533</v>
      </c>
      <c r="I90" s="5"/>
      <c r="J90" s="2" t="s">
        <v>142</v>
      </c>
      <c r="K90" s="2" t="s">
        <v>849</v>
      </c>
      <c r="L90" s="2" t="s">
        <v>6</v>
      </c>
      <c r="M90" s="2" t="s">
        <v>6</v>
      </c>
      <c r="N90" s="16" t="s">
        <v>813</v>
      </c>
      <c r="O90" s="3" t="s">
        <v>716</v>
      </c>
      <c r="P90" s="3" t="s">
        <v>280</v>
      </c>
      <c r="Q90" s="3" t="s">
        <v>6</v>
      </c>
    </row>
    <row r="91" spans="1:17" x14ac:dyDescent="0.25">
      <c r="A91" s="2" t="s">
        <v>156</v>
      </c>
      <c r="B91" s="2" t="s">
        <v>141</v>
      </c>
      <c r="C91" s="2" t="s">
        <v>143</v>
      </c>
      <c r="D91" s="3" t="s">
        <v>144</v>
      </c>
      <c r="E91" s="2" t="s">
        <v>139</v>
      </c>
      <c r="F91" s="5" t="str">
        <f t="shared" si="5"/>
        <v>infoflora:233900</v>
      </c>
      <c r="G91" s="2" t="s">
        <v>281</v>
      </c>
      <c r="H91" s="4" t="s">
        <v>534</v>
      </c>
      <c r="I91" s="5"/>
      <c r="J91" s="2" t="s">
        <v>142</v>
      </c>
      <c r="K91" s="2" t="s">
        <v>849</v>
      </c>
      <c r="L91" s="2" t="s">
        <v>6</v>
      </c>
      <c r="M91" s="2" t="s">
        <v>6</v>
      </c>
      <c r="N91" s="16" t="s">
        <v>812</v>
      </c>
      <c r="O91" s="3" t="s">
        <v>717</v>
      </c>
      <c r="P91" s="3" t="s">
        <v>282</v>
      </c>
      <c r="Q91" s="3" t="s">
        <v>6</v>
      </c>
    </row>
    <row r="92" spans="1:17" x14ac:dyDescent="0.25">
      <c r="A92" s="2" t="s">
        <v>156</v>
      </c>
      <c r="B92" s="2" t="s">
        <v>141</v>
      </c>
      <c r="C92" s="2" t="s">
        <v>143</v>
      </c>
      <c r="D92" s="3" t="s">
        <v>144</v>
      </c>
      <c r="E92" s="2" t="s">
        <v>139</v>
      </c>
      <c r="F92" s="5" t="str">
        <f t="shared" si="5"/>
        <v>infoflora:236500</v>
      </c>
      <c r="G92" s="2" t="s">
        <v>283</v>
      </c>
      <c r="H92" s="4" t="s">
        <v>535</v>
      </c>
      <c r="I92" s="5"/>
      <c r="J92" s="2" t="s">
        <v>142</v>
      </c>
      <c r="K92" s="2" t="s">
        <v>849</v>
      </c>
      <c r="L92" s="2" t="s">
        <v>6</v>
      </c>
      <c r="M92" s="2" t="s">
        <v>6</v>
      </c>
      <c r="N92" s="16" t="s">
        <v>813</v>
      </c>
      <c r="O92" s="3" t="s">
        <v>718</v>
      </c>
      <c r="P92" s="3" t="s">
        <v>284</v>
      </c>
      <c r="Q92" s="3" t="s">
        <v>6</v>
      </c>
    </row>
    <row r="93" spans="1:17" x14ac:dyDescent="0.25">
      <c r="A93" s="2" t="s">
        <v>156</v>
      </c>
      <c r="B93" s="2" t="s">
        <v>141</v>
      </c>
      <c r="C93" s="2" t="s">
        <v>143</v>
      </c>
      <c r="D93" s="3" t="s">
        <v>144</v>
      </c>
      <c r="E93" s="2" t="s">
        <v>139</v>
      </c>
      <c r="F93" s="5" t="str">
        <f t="shared" si="5"/>
        <v>infoflora:236600</v>
      </c>
      <c r="G93" s="2" t="s">
        <v>285</v>
      </c>
      <c r="H93" s="4" t="s">
        <v>536</v>
      </c>
      <c r="I93" s="5"/>
      <c r="J93" s="2" t="s">
        <v>142</v>
      </c>
      <c r="K93" s="2" t="s">
        <v>849</v>
      </c>
      <c r="L93" s="2" t="s">
        <v>6</v>
      </c>
      <c r="M93" s="2" t="s">
        <v>6</v>
      </c>
      <c r="N93" s="16" t="s">
        <v>813</v>
      </c>
      <c r="O93" s="3" t="s">
        <v>719</v>
      </c>
      <c r="P93" s="3" t="s">
        <v>286</v>
      </c>
      <c r="Q93" s="3" t="s">
        <v>6</v>
      </c>
    </row>
    <row r="94" spans="1:17" x14ac:dyDescent="0.25">
      <c r="A94" s="2" t="s">
        <v>156</v>
      </c>
      <c r="B94" s="2" t="s">
        <v>141</v>
      </c>
      <c r="C94" s="2" t="s">
        <v>143</v>
      </c>
      <c r="D94" s="3" t="s">
        <v>144</v>
      </c>
      <c r="E94" s="2" t="s">
        <v>139</v>
      </c>
      <c r="F94" s="5" t="str">
        <f t="shared" si="5"/>
        <v>infoflora:371200</v>
      </c>
      <c r="G94" s="2" t="s">
        <v>287</v>
      </c>
      <c r="H94" s="4" t="s">
        <v>537</v>
      </c>
      <c r="I94" s="5"/>
      <c r="J94" s="2" t="s">
        <v>142</v>
      </c>
      <c r="K94" s="2" t="s">
        <v>849</v>
      </c>
      <c r="L94" s="2" t="s">
        <v>6</v>
      </c>
      <c r="M94" s="2" t="s">
        <v>6</v>
      </c>
      <c r="N94" s="16" t="s">
        <v>812</v>
      </c>
      <c r="O94" s="3" t="s">
        <v>720</v>
      </c>
      <c r="P94" s="3" t="s">
        <v>288</v>
      </c>
      <c r="Q94" s="3" t="s">
        <v>6</v>
      </c>
    </row>
    <row r="95" spans="1:17" x14ac:dyDescent="0.25">
      <c r="A95" s="2" t="s">
        <v>156</v>
      </c>
      <c r="B95" s="2" t="s">
        <v>141</v>
      </c>
      <c r="C95" s="2" t="s">
        <v>143</v>
      </c>
      <c r="D95" s="3" t="s">
        <v>144</v>
      </c>
      <c r="E95" s="2" t="s">
        <v>139</v>
      </c>
      <c r="F95" s="5" t="str">
        <f t="shared" si="5"/>
        <v>infoflora:387500</v>
      </c>
      <c r="G95" s="2" t="s">
        <v>289</v>
      </c>
      <c r="H95" s="4" t="s">
        <v>538</v>
      </c>
      <c r="I95" s="5"/>
      <c r="J95" s="2" t="s">
        <v>142</v>
      </c>
      <c r="K95" s="2" t="s">
        <v>849</v>
      </c>
      <c r="L95" s="2" t="s">
        <v>6</v>
      </c>
      <c r="M95" s="2" t="s">
        <v>6</v>
      </c>
      <c r="N95" s="16" t="s">
        <v>813</v>
      </c>
      <c r="O95" s="3" t="s">
        <v>721</v>
      </c>
      <c r="P95" s="3" t="s">
        <v>290</v>
      </c>
      <c r="Q95" s="3" t="s">
        <v>6</v>
      </c>
    </row>
    <row r="96" spans="1:17" x14ac:dyDescent="0.25">
      <c r="A96" s="2" t="s">
        <v>156</v>
      </c>
      <c r="B96" s="2" t="s">
        <v>141</v>
      </c>
      <c r="C96" s="2" t="s">
        <v>143</v>
      </c>
      <c r="D96" s="3" t="s">
        <v>144</v>
      </c>
      <c r="E96" s="2" t="s">
        <v>139</v>
      </c>
      <c r="F96" s="5" t="str">
        <f t="shared" si="5"/>
        <v>infoflora:388700</v>
      </c>
      <c r="G96" s="2" t="s">
        <v>291</v>
      </c>
      <c r="H96" s="4" t="s">
        <v>539</v>
      </c>
      <c r="I96" s="5"/>
      <c r="J96" s="2" t="s">
        <v>142</v>
      </c>
      <c r="K96" s="2" t="s">
        <v>849</v>
      </c>
      <c r="L96" s="2" t="s">
        <v>6</v>
      </c>
      <c r="M96" s="2" t="s">
        <v>6</v>
      </c>
      <c r="N96" s="16" t="s">
        <v>813</v>
      </c>
      <c r="O96" s="3" t="s">
        <v>722</v>
      </c>
      <c r="P96" s="3" t="s">
        <v>292</v>
      </c>
      <c r="Q96" s="3" t="s">
        <v>6</v>
      </c>
    </row>
    <row r="97" spans="1:17" x14ac:dyDescent="0.25">
      <c r="A97" s="2" t="s">
        <v>156</v>
      </c>
      <c r="B97" s="2" t="s">
        <v>141</v>
      </c>
      <c r="C97" s="2" t="s">
        <v>143</v>
      </c>
      <c r="D97" s="3" t="s">
        <v>144</v>
      </c>
      <c r="E97" s="2" t="s">
        <v>139</v>
      </c>
      <c r="F97" s="5" t="str">
        <f t="shared" si="5"/>
        <v>infoflora:389300</v>
      </c>
      <c r="G97" s="2" t="s">
        <v>293</v>
      </c>
      <c r="H97" s="4" t="s">
        <v>540</v>
      </c>
      <c r="I97" s="5"/>
      <c r="J97" s="2" t="s">
        <v>142</v>
      </c>
      <c r="K97" s="2" t="s">
        <v>849</v>
      </c>
      <c r="L97" s="2" t="s">
        <v>6</v>
      </c>
      <c r="M97" s="2" t="s">
        <v>6</v>
      </c>
      <c r="N97" s="16" t="s">
        <v>812</v>
      </c>
      <c r="O97" s="3" t="s">
        <v>723</v>
      </c>
      <c r="P97" s="3" t="s">
        <v>294</v>
      </c>
      <c r="Q97" s="3" t="s">
        <v>6</v>
      </c>
    </row>
    <row r="98" spans="1:17" x14ac:dyDescent="0.25">
      <c r="A98" s="2" t="s">
        <v>156</v>
      </c>
      <c r="B98" s="2" t="s">
        <v>141</v>
      </c>
      <c r="C98" s="2" t="s">
        <v>143</v>
      </c>
      <c r="D98" s="3" t="s">
        <v>144</v>
      </c>
      <c r="E98" s="2" t="s">
        <v>139</v>
      </c>
      <c r="F98" s="5" t="str">
        <f t="shared" si="5"/>
        <v>infoflora:412500</v>
      </c>
      <c r="G98" s="2" t="s">
        <v>295</v>
      </c>
      <c r="H98" s="4" t="s">
        <v>541</v>
      </c>
      <c r="I98" s="5"/>
      <c r="J98" s="2" t="s">
        <v>142</v>
      </c>
      <c r="K98" s="2" t="s">
        <v>849</v>
      </c>
      <c r="L98" s="2" t="s">
        <v>6</v>
      </c>
      <c r="M98" s="2" t="s">
        <v>6</v>
      </c>
      <c r="N98" s="16" t="s">
        <v>813</v>
      </c>
      <c r="O98" s="3" t="s">
        <v>724</v>
      </c>
      <c r="P98" s="3" t="s">
        <v>296</v>
      </c>
      <c r="Q98" s="3" t="s">
        <v>6</v>
      </c>
    </row>
    <row r="99" spans="1:17" x14ac:dyDescent="0.25">
      <c r="A99" s="2" t="s">
        <v>156</v>
      </c>
      <c r="B99" s="2" t="s">
        <v>141</v>
      </c>
      <c r="C99" s="2" t="s">
        <v>143</v>
      </c>
      <c r="D99" s="3" t="s">
        <v>144</v>
      </c>
      <c r="E99" s="2" t="s">
        <v>139</v>
      </c>
      <c r="F99" s="5" t="str">
        <f t="shared" si="5"/>
        <v>infoflora:414400</v>
      </c>
      <c r="G99" s="2" t="s">
        <v>297</v>
      </c>
      <c r="H99" s="4" t="s">
        <v>542</v>
      </c>
      <c r="I99" s="5"/>
      <c r="J99" s="2" t="s">
        <v>142</v>
      </c>
      <c r="K99" s="2" t="s">
        <v>849</v>
      </c>
      <c r="L99" s="2" t="s">
        <v>6</v>
      </c>
      <c r="M99" s="2" t="s">
        <v>6</v>
      </c>
      <c r="N99" s="16" t="s">
        <v>813</v>
      </c>
      <c r="O99" s="3" t="s">
        <v>725</v>
      </c>
      <c r="P99" s="3" t="s">
        <v>298</v>
      </c>
      <c r="Q99" s="3" t="s">
        <v>6</v>
      </c>
    </row>
    <row r="100" spans="1:17" x14ac:dyDescent="0.25">
      <c r="A100" s="2" t="s">
        <v>156</v>
      </c>
      <c r="B100" s="2" t="s">
        <v>141</v>
      </c>
      <c r="C100" s="2" t="s">
        <v>143</v>
      </c>
      <c r="D100" s="3" t="s">
        <v>144</v>
      </c>
      <c r="E100" s="2" t="s">
        <v>146</v>
      </c>
      <c r="F100" s="5" t="str">
        <f t="shared" si="5"/>
        <v>infoflora:266700</v>
      </c>
      <c r="G100" s="2" t="s">
        <v>299</v>
      </c>
      <c r="H100" s="4" t="s">
        <v>543</v>
      </c>
      <c r="I100" s="5"/>
      <c r="J100" s="2" t="s">
        <v>142</v>
      </c>
      <c r="K100" s="2" t="s">
        <v>849</v>
      </c>
      <c r="L100" s="2" t="s">
        <v>6</v>
      </c>
      <c r="M100" s="2" t="s">
        <v>6</v>
      </c>
      <c r="N100" s="16" t="s">
        <v>813</v>
      </c>
      <c r="O100" s="3" t="s">
        <v>726</v>
      </c>
      <c r="P100" s="3" t="s">
        <v>300</v>
      </c>
      <c r="Q100" s="3" t="s">
        <v>6</v>
      </c>
    </row>
    <row r="101" spans="1:17" x14ac:dyDescent="0.25">
      <c r="A101" s="2" t="s">
        <v>156</v>
      </c>
      <c r="B101" s="2" t="s">
        <v>141</v>
      </c>
      <c r="C101" s="2" t="s">
        <v>143</v>
      </c>
      <c r="D101" s="3" t="s">
        <v>144</v>
      </c>
      <c r="E101" s="2" t="s">
        <v>146</v>
      </c>
      <c r="F101" s="5" t="str">
        <f t="shared" si="5"/>
        <v>infoflora:277200</v>
      </c>
      <c r="G101" s="2" t="s">
        <v>301</v>
      </c>
      <c r="H101" s="4" t="s">
        <v>544</v>
      </c>
      <c r="I101" s="5"/>
      <c r="J101" s="2" t="s">
        <v>142</v>
      </c>
      <c r="K101" s="2" t="s">
        <v>849</v>
      </c>
      <c r="L101" s="2" t="s">
        <v>6</v>
      </c>
      <c r="M101" s="2" t="s">
        <v>6</v>
      </c>
      <c r="N101" s="16" t="s">
        <v>813</v>
      </c>
      <c r="O101" s="3" t="s">
        <v>727</v>
      </c>
      <c r="P101" s="3" t="s">
        <v>302</v>
      </c>
      <c r="Q101" s="3" t="s">
        <v>6</v>
      </c>
    </row>
    <row r="102" spans="1:17" x14ac:dyDescent="0.25">
      <c r="A102" s="2" t="s">
        <v>156</v>
      </c>
      <c r="B102" s="2" t="s">
        <v>141</v>
      </c>
      <c r="C102" s="2" t="s">
        <v>143</v>
      </c>
      <c r="D102" s="3" t="s">
        <v>144</v>
      </c>
      <c r="E102" s="2" t="s">
        <v>303</v>
      </c>
      <c r="F102" s="5" t="str">
        <f t="shared" si="5"/>
        <v>infoflora:140900</v>
      </c>
      <c r="G102" s="2" t="s">
        <v>304</v>
      </c>
      <c r="H102" s="4" t="s">
        <v>545</v>
      </c>
      <c r="I102" s="5"/>
      <c r="J102" s="2" t="s">
        <v>142</v>
      </c>
      <c r="K102" s="2" t="s">
        <v>849</v>
      </c>
      <c r="L102" s="2" t="s">
        <v>6</v>
      </c>
      <c r="M102" s="2" t="s">
        <v>6</v>
      </c>
      <c r="N102" s="16" t="s">
        <v>813</v>
      </c>
      <c r="O102" s="3" t="s">
        <v>728</v>
      </c>
      <c r="P102" s="3" t="s">
        <v>305</v>
      </c>
      <c r="Q102" s="3" t="s">
        <v>6</v>
      </c>
    </row>
    <row r="103" spans="1:17" x14ac:dyDescent="0.25">
      <c r="A103" s="2" t="s">
        <v>156</v>
      </c>
      <c r="B103" s="2" t="s">
        <v>141</v>
      </c>
      <c r="C103" s="2" t="s">
        <v>143</v>
      </c>
      <c r="D103" s="3" t="s">
        <v>144</v>
      </c>
      <c r="E103" s="2" t="s">
        <v>303</v>
      </c>
      <c r="F103" s="5" t="str">
        <f t="shared" si="5"/>
        <v>infoflora:141100</v>
      </c>
      <c r="G103" s="2" t="s">
        <v>306</v>
      </c>
      <c r="H103" s="4" t="s">
        <v>546</v>
      </c>
      <c r="I103" s="5"/>
      <c r="J103" s="2" t="s">
        <v>142</v>
      </c>
      <c r="K103" s="2" t="s">
        <v>849</v>
      </c>
      <c r="L103" s="2" t="s">
        <v>6</v>
      </c>
      <c r="M103" s="2" t="s">
        <v>6</v>
      </c>
      <c r="N103" s="16" t="s">
        <v>813</v>
      </c>
      <c r="O103" s="3" t="s">
        <v>729</v>
      </c>
      <c r="P103" s="3" t="s">
        <v>307</v>
      </c>
      <c r="Q103" s="3" t="s">
        <v>6</v>
      </c>
    </row>
    <row r="104" spans="1:17" x14ac:dyDescent="0.25">
      <c r="A104" s="2" t="s">
        <v>156</v>
      </c>
      <c r="B104" s="2" t="s">
        <v>141</v>
      </c>
      <c r="C104" s="2" t="s">
        <v>143</v>
      </c>
      <c r="D104" s="3" t="s">
        <v>144</v>
      </c>
      <c r="E104" s="2" t="s">
        <v>303</v>
      </c>
      <c r="F104" s="5" t="str">
        <f t="shared" ref="F104:F135" si="6">HYPERLINK(P104,O104)</f>
        <v>infoflora:158500</v>
      </c>
      <c r="G104" s="2" t="s">
        <v>308</v>
      </c>
      <c r="H104" s="4" t="s">
        <v>547</v>
      </c>
      <c r="I104" s="5"/>
      <c r="J104" s="2" t="s">
        <v>142</v>
      </c>
      <c r="K104" s="2" t="s">
        <v>849</v>
      </c>
      <c r="L104" s="2" t="s">
        <v>6</v>
      </c>
      <c r="M104" s="2" t="s">
        <v>6</v>
      </c>
      <c r="N104" s="16" t="s">
        <v>813</v>
      </c>
      <c r="O104" s="3" t="s">
        <v>730</v>
      </c>
      <c r="P104" s="3" t="s">
        <v>309</v>
      </c>
      <c r="Q104" s="3" t="s">
        <v>6</v>
      </c>
    </row>
    <row r="105" spans="1:17" x14ac:dyDescent="0.25">
      <c r="A105" s="2" t="s">
        <v>156</v>
      </c>
      <c r="B105" s="2" t="s">
        <v>141</v>
      </c>
      <c r="C105" s="2" t="s">
        <v>143</v>
      </c>
      <c r="D105" s="3" t="s">
        <v>144</v>
      </c>
      <c r="E105" s="2" t="s">
        <v>303</v>
      </c>
      <c r="F105" s="5" t="str">
        <f t="shared" si="6"/>
        <v>infoflora:158700</v>
      </c>
      <c r="G105" s="2" t="s">
        <v>310</v>
      </c>
      <c r="H105" s="4" t="s">
        <v>548</v>
      </c>
      <c r="I105" s="5"/>
      <c r="J105" s="2" t="s">
        <v>142</v>
      </c>
      <c r="K105" s="2" t="s">
        <v>849</v>
      </c>
      <c r="L105" s="2" t="s">
        <v>6</v>
      </c>
      <c r="M105" s="2" t="s">
        <v>6</v>
      </c>
      <c r="N105" s="16" t="s">
        <v>813</v>
      </c>
      <c r="O105" s="3" t="s">
        <v>731</v>
      </c>
      <c r="P105" s="3" t="s">
        <v>311</v>
      </c>
      <c r="Q105" s="3" t="s">
        <v>6</v>
      </c>
    </row>
    <row r="106" spans="1:17" x14ac:dyDescent="0.25">
      <c r="A106" s="2" t="s">
        <v>156</v>
      </c>
      <c r="B106" s="2" t="s">
        <v>141</v>
      </c>
      <c r="C106" s="2" t="s">
        <v>143</v>
      </c>
      <c r="D106" s="3" t="s">
        <v>144</v>
      </c>
      <c r="E106" s="2" t="s">
        <v>303</v>
      </c>
      <c r="F106" s="5" t="str">
        <f t="shared" si="6"/>
        <v>infoflora:208700</v>
      </c>
      <c r="G106" s="2" t="s">
        <v>312</v>
      </c>
      <c r="H106" s="4" t="s">
        <v>549</v>
      </c>
      <c r="I106" s="5"/>
      <c r="J106" s="2" t="s">
        <v>142</v>
      </c>
      <c r="K106" s="2" t="s">
        <v>849</v>
      </c>
      <c r="L106" s="2" t="s">
        <v>6</v>
      </c>
      <c r="M106" s="2" t="s">
        <v>6</v>
      </c>
      <c r="N106" s="16" t="s">
        <v>813</v>
      </c>
      <c r="O106" s="3" t="s">
        <v>732</v>
      </c>
      <c r="P106" s="3" t="s">
        <v>313</v>
      </c>
      <c r="Q106" s="3" t="s">
        <v>6</v>
      </c>
    </row>
    <row r="107" spans="1:17" x14ac:dyDescent="0.25">
      <c r="A107" s="2" t="s">
        <v>156</v>
      </c>
      <c r="B107" s="2" t="s">
        <v>141</v>
      </c>
      <c r="C107" s="2" t="s">
        <v>143</v>
      </c>
      <c r="D107" s="3" t="s">
        <v>144</v>
      </c>
      <c r="E107" s="2" t="s">
        <v>303</v>
      </c>
      <c r="F107" s="5" t="str">
        <f t="shared" si="6"/>
        <v>infoflora:254700</v>
      </c>
      <c r="G107" s="2" t="s">
        <v>314</v>
      </c>
      <c r="H107" s="4" t="s">
        <v>550</v>
      </c>
      <c r="I107" s="5"/>
      <c r="J107" s="2" t="s">
        <v>142</v>
      </c>
      <c r="K107" s="2" t="s">
        <v>849</v>
      </c>
      <c r="L107" s="2" t="s">
        <v>6</v>
      </c>
      <c r="M107" s="2" t="s">
        <v>6</v>
      </c>
      <c r="N107" s="16" t="s">
        <v>813</v>
      </c>
      <c r="O107" s="3" t="s">
        <v>733</v>
      </c>
      <c r="P107" s="3" t="s">
        <v>315</v>
      </c>
      <c r="Q107" s="3" t="s">
        <v>6</v>
      </c>
    </row>
    <row r="108" spans="1:17" x14ac:dyDescent="0.25">
      <c r="A108" s="2" t="s">
        <v>156</v>
      </c>
      <c r="B108" s="2" t="s">
        <v>141</v>
      </c>
      <c r="C108" s="2" t="s">
        <v>143</v>
      </c>
      <c r="D108" s="3" t="s">
        <v>144</v>
      </c>
      <c r="E108" s="2" t="s">
        <v>303</v>
      </c>
      <c r="F108" s="5" t="str">
        <f t="shared" si="6"/>
        <v>infoflora:419200</v>
      </c>
      <c r="G108" s="2" t="s">
        <v>316</v>
      </c>
      <c r="H108" s="4" t="s">
        <v>551</v>
      </c>
      <c r="I108" s="5"/>
      <c r="J108" s="2" t="s">
        <v>142</v>
      </c>
      <c r="K108" s="2" t="s">
        <v>849</v>
      </c>
      <c r="L108" s="2" t="s">
        <v>6</v>
      </c>
      <c r="M108" s="2" t="s">
        <v>6</v>
      </c>
      <c r="N108" s="16" t="s">
        <v>812</v>
      </c>
      <c r="O108" s="3" t="s">
        <v>734</v>
      </c>
      <c r="P108" s="3" t="s">
        <v>317</v>
      </c>
      <c r="Q108" s="3" t="s">
        <v>6</v>
      </c>
    </row>
    <row r="109" spans="1:17" x14ac:dyDescent="0.25">
      <c r="A109" s="2" t="s">
        <v>156</v>
      </c>
      <c r="B109" s="2" t="s">
        <v>141</v>
      </c>
      <c r="C109" s="2" t="s">
        <v>143</v>
      </c>
      <c r="D109" s="3" t="s">
        <v>144</v>
      </c>
      <c r="E109" s="2" t="s">
        <v>303</v>
      </c>
      <c r="F109" s="5" t="str">
        <f t="shared" si="6"/>
        <v>infoflora:419400</v>
      </c>
      <c r="G109" s="2" t="s">
        <v>318</v>
      </c>
      <c r="H109" s="4" t="s">
        <v>552</v>
      </c>
      <c r="I109" s="5"/>
      <c r="J109" s="2" t="s">
        <v>142</v>
      </c>
      <c r="K109" s="2" t="s">
        <v>849</v>
      </c>
      <c r="L109" s="2" t="s">
        <v>6</v>
      </c>
      <c r="M109" s="2" t="s">
        <v>6</v>
      </c>
      <c r="N109" s="16" t="s">
        <v>813</v>
      </c>
      <c r="O109" s="3" t="s">
        <v>735</v>
      </c>
      <c r="P109" s="3" t="s">
        <v>319</v>
      </c>
      <c r="Q109" s="3" t="s">
        <v>6</v>
      </c>
    </row>
    <row r="110" spans="1:17" x14ac:dyDescent="0.25">
      <c r="A110" s="2" t="s">
        <v>156</v>
      </c>
      <c r="B110" s="2" t="s">
        <v>141</v>
      </c>
      <c r="C110" s="2" t="s">
        <v>143</v>
      </c>
      <c r="D110" s="3" t="s">
        <v>144</v>
      </c>
      <c r="E110" s="2" t="s">
        <v>303</v>
      </c>
      <c r="F110" s="5" t="str">
        <f t="shared" si="6"/>
        <v>infoflora:419500</v>
      </c>
      <c r="G110" s="2" t="s">
        <v>320</v>
      </c>
      <c r="H110" s="4" t="s">
        <v>553</v>
      </c>
      <c r="I110" s="5"/>
      <c r="J110" s="2" t="s">
        <v>142</v>
      </c>
      <c r="K110" s="2" t="s">
        <v>849</v>
      </c>
      <c r="L110" s="2" t="s">
        <v>6</v>
      </c>
      <c r="M110" s="2" t="s">
        <v>6</v>
      </c>
      <c r="N110" s="16" t="s">
        <v>813</v>
      </c>
      <c r="O110" s="3" t="s">
        <v>736</v>
      </c>
      <c r="P110" s="3" t="s">
        <v>321</v>
      </c>
      <c r="Q110" s="3" t="s">
        <v>6</v>
      </c>
    </row>
    <row r="111" spans="1:17" x14ac:dyDescent="0.25">
      <c r="A111" s="2" t="s">
        <v>156</v>
      </c>
      <c r="B111" s="2" t="s">
        <v>141</v>
      </c>
      <c r="C111" s="2" t="s">
        <v>143</v>
      </c>
      <c r="D111" s="3" t="s">
        <v>144</v>
      </c>
      <c r="E111" s="2" t="s">
        <v>322</v>
      </c>
      <c r="F111" s="5" t="str">
        <f t="shared" si="6"/>
        <v>infoflora:75000</v>
      </c>
      <c r="G111" s="2" t="s">
        <v>323</v>
      </c>
      <c r="H111" s="4" t="s">
        <v>554</v>
      </c>
      <c r="I111" s="5"/>
      <c r="J111" s="2" t="s">
        <v>142</v>
      </c>
      <c r="K111" s="2" t="s">
        <v>849</v>
      </c>
      <c r="L111" s="2" t="s">
        <v>6</v>
      </c>
      <c r="M111" s="2" t="s">
        <v>6</v>
      </c>
      <c r="N111" s="16" t="s">
        <v>813</v>
      </c>
      <c r="O111" s="3" t="s">
        <v>737</v>
      </c>
      <c r="P111" s="3" t="s">
        <v>324</v>
      </c>
      <c r="Q111" s="3" t="s">
        <v>6</v>
      </c>
    </row>
    <row r="112" spans="1:17" x14ac:dyDescent="0.25">
      <c r="A112" s="2" t="s">
        <v>156</v>
      </c>
      <c r="B112" s="2" t="s">
        <v>141</v>
      </c>
      <c r="C112" s="2" t="s">
        <v>143</v>
      </c>
      <c r="D112" s="3" t="s">
        <v>144</v>
      </c>
      <c r="E112" s="2" t="s">
        <v>322</v>
      </c>
      <c r="F112" s="5" t="str">
        <f t="shared" si="6"/>
        <v>infoflora:75500</v>
      </c>
      <c r="G112" s="2" t="s">
        <v>325</v>
      </c>
      <c r="H112" s="4" t="s">
        <v>555</v>
      </c>
      <c r="I112" s="5"/>
      <c r="J112" s="2" t="s">
        <v>142</v>
      </c>
      <c r="K112" s="2" t="s">
        <v>849</v>
      </c>
      <c r="L112" s="2" t="s">
        <v>6</v>
      </c>
      <c r="M112" s="2" t="s">
        <v>6</v>
      </c>
      <c r="N112" s="16" t="s">
        <v>813</v>
      </c>
      <c r="O112" s="3" t="s">
        <v>738</v>
      </c>
      <c r="P112" s="3" t="s">
        <v>326</v>
      </c>
      <c r="Q112" s="3" t="s">
        <v>6</v>
      </c>
    </row>
    <row r="113" spans="1:17" x14ac:dyDescent="0.25">
      <c r="A113" s="2" t="s">
        <v>156</v>
      </c>
      <c r="B113" s="2" t="s">
        <v>141</v>
      </c>
      <c r="C113" s="2" t="s">
        <v>143</v>
      </c>
      <c r="D113" s="3" t="s">
        <v>144</v>
      </c>
      <c r="E113" s="2" t="s">
        <v>322</v>
      </c>
      <c r="F113" s="5" t="str">
        <f t="shared" si="6"/>
        <v>infoflora:77000</v>
      </c>
      <c r="G113" s="2" t="s">
        <v>327</v>
      </c>
      <c r="H113" s="4" t="s">
        <v>556</v>
      </c>
      <c r="I113" s="5"/>
      <c r="J113" s="2" t="s">
        <v>142</v>
      </c>
      <c r="K113" s="2" t="s">
        <v>849</v>
      </c>
      <c r="L113" s="2" t="s">
        <v>6</v>
      </c>
      <c r="M113" s="2" t="s">
        <v>6</v>
      </c>
      <c r="N113" s="16" t="s">
        <v>813</v>
      </c>
      <c r="O113" s="3" t="s">
        <v>739</v>
      </c>
      <c r="P113" s="3" t="s">
        <v>328</v>
      </c>
      <c r="Q113" s="3" t="s">
        <v>6</v>
      </c>
    </row>
    <row r="114" spans="1:17" x14ac:dyDescent="0.25">
      <c r="A114" s="2" t="s">
        <v>156</v>
      </c>
      <c r="B114" s="2" t="s">
        <v>141</v>
      </c>
      <c r="C114" s="2" t="s">
        <v>143</v>
      </c>
      <c r="D114" s="3" t="s">
        <v>144</v>
      </c>
      <c r="E114" s="2" t="s">
        <v>322</v>
      </c>
      <c r="F114" s="5" t="str">
        <f t="shared" si="6"/>
        <v>infoflora:301300</v>
      </c>
      <c r="G114" s="2" t="s">
        <v>329</v>
      </c>
      <c r="H114" s="4" t="s">
        <v>557</v>
      </c>
      <c r="I114" s="5"/>
      <c r="J114" s="2" t="s">
        <v>142</v>
      </c>
      <c r="K114" s="2" t="s">
        <v>849</v>
      </c>
      <c r="L114" s="2" t="s">
        <v>6</v>
      </c>
      <c r="M114" s="2" t="s">
        <v>6</v>
      </c>
      <c r="N114" s="16" t="s">
        <v>813</v>
      </c>
      <c r="O114" s="3" t="s">
        <v>740</v>
      </c>
      <c r="P114" s="3" t="s">
        <v>330</v>
      </c>
      <c r="Q114" s="3" t="s">
        <v>6</v>
      </c>
    </row>
    <row r="115" spans="1:17" x14ac:dyDescent="0.25">
      <c r="A115" s="2" t="s">
        <v>156</v>
      </c>
      <c r="B115" s="2" t="s">
        <v>141</v>
      </c>
      <c r="C115" s="2" t="s">
        <v>143</v>
      </c>
      <c r="D115" s="3" t="s">
        <v>144</v>
      </c>
      <c r="E115" s="2" t="s">
        <v>322</v>
      </c>
      <c r="F115" s="5" t="str">
        <f t="shared" si="6"/>
        <v>infoflora:301500</v>
      </c>
      <c r="G115" s="2" t="s">
        <v>331</v>
      </c>
      <c r="H115" s="4" t="s">
        <v>558</v>
      </c>
      <c r="I115" s="5"/>
      <c r="J115" s="2" t="s">
        <v>142</v>
      </c>
      <c r="K115" s="2" t="s">
        <v>849</v>
      </c>
      <c r="L115" s="2" t="s">
        <v>6</v>
      </c>
      <c r="M115" s="2" t="s">
        <v>6</v>
      </c>
      <c r="N115" s="16" t="s">
        <v>813</v>
      </c>
      <c r="O115" s="3" t="s">
        <v>741</v>
      </c>
      <c r="P115" s="3" t="s">
        <v>332</v>
      </c>
      <c r="Q115" s="3" t="s">
        <v>6</v>
      </c>
    </row>
    <row r="116" spans="1:17" x14ac:dyDescent="0.25">
      <c r="A116" s="2" t="s">
        <v>156</v>
      </c>
      <c r="B116" s="2" t="s">
        <v>141</v>
      </c>
      <c r="C116" s="2" t="s">
        <v>143</v>
      </c>
      <c r="D116" s="3" t="s">
        <v>144</v>
      </c>
      <c r="E116" s="2" t="s">
        <v>333</v>
      </c>
      <c r="F116" s="5" t="str">
        <f t="shared" si="6"/>
        <v>infoflora:221800</v>
      </c>
      <c r="G116" s="2" t="s">
        <v>334</v>
      </c>
      <c r="H116" s="4" t="s">
        <v>559</v>
      </c>
      <c r="I116" s="5"/>
      <c r="J116" s="2" t="s">
        <v>142</v>
      </c>
      <c r="K116" s="2" t="s">
        <v>849</v>
      </c>
      <c r="L116" s="2" t="s">
        <v>6</v>
      </c>
      <c r="M116" s="2" t="s">
        <v>6</v>
      </c>
      <c r="N116" s="16" t="s">
        <v>813</v>
      </c>
      <c r="O116" s="3" t="s">
        <v>742</v>
      </c>
      <c r="P116" s="3" t="s">
        <v>335</v>
      </c>
      <c r="Q116" s="3" t="s">
        <v>6</v>
      </c>
    </row>
    <row r="117" spans="1:17" x14ac:dyDescent="0.25">
      <c r="A117" s="2" t="s">
        <v>156</v>
      </c>
      <c r="B117" s="2" t="s">
        <v>141</v>
      </c>
      <c r="C117" s="2" t="s">
        <v>143</v>
      </c>
      <c r="D117" s="3" t="s">
        <v>144</v>
      </c>
      <c r="E117" s="2" t="s">
        <v>333</v>
      </c>
      <c r="F117" s="5" t="str">
        <f t="shared" si="6"/>
        <v>infoflora:222400</v>
      </c>
      <c r="G117" s="2" t="s">
        <v>336</v>
      </c>
      <c r="H117" s="4" t="s">
        <v>560</v>
      </c>
      <c r="I117" s="5"/>
      <c r="J117" s="2" t="s">
        <v>142</v>
      </c>
      <c r="K117" s="2" t="s">
        <v>849</v>
      </c>
      <c r="L117" s="2" t="s">
        <v>6</v>
      </c>
      <c r="M117" s="2" t="s">
        <v>6</v>
      </c>
      <c r="N117" s="16" t="s">
        <v>813</v>
      </c>
      <c r="O117" s="3" t="s">
        <v>743</v>
      </c>
      <c r="P117" s="3" t="s">
        <v>337</v>
      </c>
      <c r="Q117" s="3" t="s">
        <v>6</v>
      </c>
    </row>
    <row r="118" spans="1:17" x14ac:dyDescent="0.25">
      <c r="A118" s="2" t="s">
        <v>156</v>
      </c>
      <c r="B118" s="2" t="s">
        <v>141</v>
      </c>
      <c r="C118" s="2" t="s">
        <v>143</v>
      </c>
      <c r="D118" s="3" t="s">
        <v>144</v>
      </c>
      <c r="E118" s="2" t="s">
        <v>333</v>
      </c>
      <c r="F118" s="5" t="str">
        <f t="shared" si="6"/>
        <v>infoflora:435400</v>
      </c>
      <c r="G118" s="2" t="s">
        <v>338</v>
      </c>
      <c r="H118" s="4" t="s">
        <v>561</v>
      </c>
      <c r="I118" s="5"/>
      <c r="J118" s="2" t="s">
        <v>142</v>
      </c>
      <c r="K118" s="2" t="s">
        <v>849</v>
      </c>
      <c r="L118" s="2" t="s">
        <v>6</v>
      </c>
      <c r="M118" s="2" t="s">
        <v>6</v>
      </c>
      <c r="N118" s="16" t="s">
        <v>813</v>
      </c>
      <c r="O118" s="3" t="s">
        <v>744</v>
      </c>
      <c r="P118" s="3" t="s">
        <v>339</v>
      </c>
      <c r="Q118" s="3" t="s">
        <v>6</v>
      </c>
    </row>
    <row r="119" spans="1:17" x14ac:dyDescent="0.25">
      <c r="A119" s="2" t="s">
        <v>156</v>
      </c>
      <c r="B119" s="2" t="s">
        <v>141</v>
      </c>
      <c r="C119" s="2" t="s">
        <v>143</v>
      </c>
      <c r="D119" s="3" t="s">
        <v>144</v>
      </c>
      <c r="E119" s="2" t="s">
        <v>333</v>
      </c>
      <c r="F119" s="5" t="str">
        <f t="shared" si="6"/>
        <v>infoflora:436600</v>
      </c>
      <c r="G119" s="2" t="s">
        <v>340</v>
      </c>
      <c r="H119" s="4" t="s">
        <v>562</v>
      </c>
      <c r="I119" s="5"/>
      <c r="J119" s="2" t="s">
        <v>142</v>
      </c>
      <c r="K119" s="2" t="s">
        <v>849</v>
      </c>
      <c r="L119" s="2" t="s">
        <v>6</v>
      </c>
      <c r="M119" s="2" t="s">
        <v>6</v>
      </c>
      <c r="N119" s="16" t="s">
        <v>813</v>
      </c>
      <c r="O119" s="3" t="s">
        <v>745</v>
      </c>
      <c r="P119" s="3" t="s">
        <v>341</v>
      </c>
      <c r="Q119" s="3" t="s">
        <v>6</v>
      </c>
    </row>
    <row r="120" spans="1:17" x14ac:dyDescent="0.25">
      <c r="A120" s="2" t="s">
        <v>156</v>
      </c>
      <c r="B120" s="2" t="s">
        <v>141</v>
      </c>
      <c r="C120" s="2" t="s">
        <v>143</v>
      </c>
      <c r="D120" s="3" t="s">
        <v>144</v>
      </c>
      <c r="E120" s="2" t="s">
        <v>342</v>
      </c>
      <c r="F120" s="5" t="str">
        <f t="shared" si="6"/>
        <v>infoflora:102900</v>
      </c>
      <c r="G120" s="2" t="s">
        <v>343</v>
      </c>
      <c r="H120" s="4" t="s">
        <v>563</v>
      </c>
      <c r="I120" s="5"/>
      <c r="J120" s="2" t="s">
        <v>142</v>
      </c>
      <c r="K120" s="2" t="s">
        <v>849</v>
      </c>
      <c r="L120" s="2" t="s">
        <v>6</v>
      </c>
      <c r="M120" s="2" t="s">
        <v>6</v>
      </c>
      <c r="N120" s="16" t="s">
        <v>813</v>
      </c>
      <c r="O120" s="3" t="s">
        <v>746</v>
      </c>
      <c r="P120" s="3" t="s">
        <v>344</v>
      </c>
      <c r="Q120" s="3" t="s">
        <v>6</v>
      </c>
    </row>
    <row r="121" spans="1:17" x14ac:dyDescent="0.25">
      <c r="A121" s="2" t="s">
        <v>156</v>
      </c>
      <c r="B121" s="2" t="s">
        <v>141</v>
      </c>
      <c r="C121" s="2" t="s">
        <v>143</v>
      </c>
      <c r="D121" s="3" t="s">
        <v>144</v>
      </c>
      <c r="E121" s="2" t="s">
        <v>342</v>
      </c>
      <c r="F121" s="5" t="str">
        <f t="shared" si="6"/>
        <v>infoflora:104600</v>
      </c>
      <c r="G121" s="2" t="s">
        <v>345</v>
      </c>
      <c r="H121" s="4" t="s">
        <v>564</v>
      </c>
      <c r="I121" s="5"/>
      <c r="J121" s="2" t="s">
        <v>142</v>
      </c>
      <c r="K121" s="2" t="s">
        <v>849</v>
      </c>
      <c r="L121" s="2" t="s">
        <v>6</v>
      </c>
      <c r="M121" s="2" t="s">
        <v>6</v>
      </c>
      <c r="N121" s="16" t="s">
        <v>813</v>
      </c>
      <c r="O121" s="3" t="s">
        <v>747</v>
      </c>
      <c r="P121" s="3" t="s">
        <v>346</v>
      </c>
      <c r="Q121" s="3" t="s">
        <v>6</v>
      </c>
    </row>
    <row r="122" spans="1:17" x14ac:dyDescent="0.25">
      <c r="A122" s="2" t="s">
        <v>156</v>
      </c>
      <c r="B122" s="2" t="s">
        <v>141</v>
      </c>
      <c r="C122" s="2" t="s">
        <v>143</v>
      </c>
      <c r="D122" s="3" t="s">
        <v>144</v>
      </c>
      <c r="E122" s="2" t="s">
        <v>342</v>
      </c>
      <c r="F122" s="5" t="str">
        <f t="shared" si="6"/>
        <v>infoflora:260600</v>
      </c>
      <c r="G122" s="18" t="s">
        <v>347</v>
      </c>
      <c r="H122" s="4" t="s">
        <v>565</v>
      </c>
      <c r="I122" s="5"/>
      <c r="J122" s="2" t="s">
        <v>142</v>
      </c>
      <c r="K122" s="2" t="s">
        <v>849</v>
      </c>
      <c r="L122" s="2" t="s">
        <v>6</v>
      </c>
      <c r="M122" s="2" t="s">
        <v>6</v>
      </c>
      <c r="N122" s="16" t="s">
        <v>812</v>
      </c>
      <c r="O122" s="3" t="s">
        <v>748</v>
      </c>
      <c r="P122" s="3" t="s">
        <v>348</v>
      </c>
      <c r="Q122" s="3" t="s">
        <v>6</v>
      </c>
    </row>
    <row r="123" spans="1:17" x14ac:dyDescent="0.25">
      <c r="A123" s="2" t="s">
        <v>156</v>
      </c>
      <c r="B123" s="2" t="s">
        <v>141</v>
      </c>
      <c r="C123" s="2" t="s">
        <v>143</v>
      </c>
      <c r="D123" s="3" t="s">
        <v>144</v>
      </c>
      <c r="E123" s="2" t="s">
        <v>342</v>
      </c>
      <c r="F123" s="5" t="str">
        <f t="shared" si="6"/>
        <v>infoflora:369300</v>
      </c>
      <c r="G123" s="2" t="s">
        <v>349</v>
      </c>
      <c r="H123" s="4" t="s">
        <v>566</v>
      </c>
      <c r="I123" s="5"/>
      <c r="J123" s="2" t="s">
        <v>142</v>
      </c>
      <c r="K123" s="2" t="s">
        <v>849</v>
      </c>
      <c r="L123" s="2" t="s">
        <v>6</v>
      </c>
      <c r="M123" s="2" t="s">
        <v>6</v>
      </c>
      <c r="N123" s="16" t="s">
        <v>813</v>
      </c>
      <c r="O123" s="3" t="s">
        <v>749</v>
      </c>
      <c r="P123" s="3" t="s">
        <v>350</v>
      </c>
      <c r="Q123" s="3" t="s">
        <v>6</v>
      </c>
    </row>
    <row r="124" spans="1:17" x14ac:dyDescent="0.25">
      <c r="A124" s="2" t="s">
        <v>156</v>
      </c>
      <c r="B124" s="2" t="s">
        <v>141</v>
      </c>
      <c r="C124" s="2" t="s">
        <v>143</v>
      </c>
      <c r="D124" s="3" t="s">
        <v>144</v>
      </c>
      <c r="E124" s="2" t="s">
        <v>351</v>
      </c>
      <c r="F124" s="5" t="str">
        <f t="shared" si="6"/>
        <v>infoflora:386900</v>
      </c>
      <c r="G124" s="2" t="s">
        <v>352</v>
      </c>
      <c r="H124" s="4" t="s">
        <v>567</v>
      </c>
      <c r="I124" s="5"/>
      <c r="J124" s="2" t="s">
        <v>142</v>
      </c>
      <c r="K124" s="2" t="s">
        <v>849</v>
      </c>
      <c r="L124" s="2" t="s">
        <v>6</v>
      </c>
      <c r="M124" s="2" t="s">
        <v>6</v>
      </c>
      <c r="N124" s="16" t="s">
        <v>813</v>
      </c>
      <c r="O124" s="3" t="s">
        <v>750</v>
      </c>
      <c r="P124" s="3" t="s">
        <v>353</v>
      </c>
      <c r="Q124" s="3" t="s">
        <v>6</v>
      </c>
    </row>
    <row r="125" spans="1:17" x14ac:dyDescent="0.25">
      <c r="A125" s="2" t="s">
        <v>156</v>
      </c>
      <c r="B125" s="2" t="s">
        <v>141</v>
      </c>
      <c r="C125" s="2" t="s">
        <v>143</v>
      </c>
      <c r="D125" s="3" t="s">
        <v>144</v>
      </c>
      <c r="E125" s="2" t="s">
        <v>351</v>
      </c>
      <c r="F125" s="5" t="str">
        <f t="shared" si="6"/>
        <v>infoflora:387400</v>
      </c>
      <c r="G125" s="2" t="s">
        <v>354</v>
      </c>
      <c r="H125" s="4" t="s">
        <v>568</v>
      </c>
      <c r="I125" s="5"/>
      <c r="J125" s="2" t="s">
        <v>142</v>
      </c>
      <c r="K125" s="2" t="s">
        <v>849</v>
      </c>
      <c r="L125" s="2" t="s">
        <v>6</v>
      </c>
      <c r="M125" s="2" t="s">
        <v>6</v>
      </c>
      <c r="N125" s="16" t="s">
        <v>813</v>
      </c>
      <c r="O125" s="3" t="s">
        <v>751</v>
      </c>
      <c r="P125" s="3" t="s">
        <v>355</v>
      </c>
      <c r="Q125" s="3" t="s">
        <v>6</v>
      </c>
    </row>
    <row r="126" spans="1:17" x14ac:dyDescent="0.25">
      <c r="A126" s="2" t="s">
        <v>156</v>
      </c>
      <c r="B126" s="2" t="s">
        <v>141</v>
      </c>
      <c r="C126" s="2" t="s">
        <v>143</v>
      </c>
      <c r="D126" s="3" t="s">
        <v>144</v>
      </c>
      <c r="E126" s="2" t="s">
        <v>356</v>
      </c>
      <c r="F126" s="5" t="str">
        <f t="shared" si="6"/>
        <v>infoflora:83800</v>
      </c>
      <c r="G126" s="2" t="s">
        <v>357</v>
      </c>
      <c r="H126" s="4" t="s">
        <v>569</v>
      </c>
      <c r="I126" s="5"/>
      <c r="J126" s="2" t="s">
        <v>142</v>
      </c>
      <c r="K126" s="2" t="s">
        <v>849</v>
      </c>
      <c r="L126" s="2" t="s">
        <v>6</v>
      </c>
      <c r="M126" s="2" t="s">
        <v>6</v>
      </c>
      <c r="N126" s="16" t="s">
        <v>813</v>
      </c>
      <c r="O126" s="3" t="s">
        <v>752</v>
      </c>
      <c r="P126" s="3" t="s">
        <v>358</v>
      </c>
      <c r="Q126" s="3" t="s">
        <v>6</v>
      </c>
    </row>
    <row r="127" spans="1:17" x14ac:dyDescent="0.25">
      <c r="A127" s="2" t="s">
        <v>156</v>
      </c>
      <c r="B127" s="2" t="s">
        <v>141</v>
      </c>
      <c r="C127" s="2" t="s">
        <v>143</v>
      </c>
      <c r="D127" s="3" t="s">
        <v>144</v>
      </c>
      <c r="E127" s="2" t="s">
        <v>356</v>
      </c>
      <c r="F127" s="5" t="str">
        <f t="shared" si="6"/>
        <v>infoflora:87300</v>
      </c>
      <c r="G127" s="2" t="s">
        <v>359</v>
      </c>
      <c r="H127" s="4" t="s">
        <v>570</v>
      </c>
      <c r="I127" s="5"/>
      <c r="J127" s="2" t="s">
        <v>142</v>
      </c>
      <c r="K127" s="2" t="s">
        <v>849</v>
      </c>
      <c r="L127" s="2" t="s">
        <v>6</v>
      </c>
      <c r="M127" s="2" t="s">
        <v>6</v>
      </c>
      <c r="N127" s="16" t="s">
        <v>813</v>
      </c>
      <c r="O127" s="3" t="s">
        <v>753</v>
      </c>
      <c r="P127" s="3" t="s">
        <v>360</v>
      </c>
      <c r="Q127" s="3" t="s">
        <v>6</v>
      </c>
    </row>
    <row r="128" spans="1:17" x14ac:dyDescent="0.25">
      <c r="A128" s="2" t="s">
        <v>156</v>
      </c>
      <c r="B128" s="2" t="s">
        <v>141</v>
      </c>
      <c r="C128" s="2" t="s">
        <v>143</v>
      </c>
      <c r="D128" s="3" t="s">
        <v>144</v>
      </c>
      <c r="E128" s="2" t="s">
        <v>361</v>
      </c>
      <c r="F128" s="5" t="str">
        <f t="shared" si="6"/>
        <v>infoflora:147000</v>
      </c>
      <c r="G128" s="2" t="s">
        <v>362</v>
      </c>
      <c r="H128" s="4" t="s">
        <v>571</v>
      </c>
      <c r="I128" s="5"/>
      <c r="J128" s="2" t="s">
        <v>142</v>
      </c>
      <c r="K128" s="2" t="s">
        <v>849</v>
      </c>
      <c r="L128" s="2" t="s">
        <v>6</v>
      </c>
      <c r="M128" s="2" t="s">
        <v>6</v>
      </c>
      <c r="N128" s="16" t="s">
        <v>813</v>
      </c>
      <c r="O128" s="3" t="s">
        <v>754</v>
      </c>
      <c r="P128" s="3" t="s">
        <v>363</v>
      </c>
      <c r="Q128" s="3" t="s">
        <v>6</v>
      </c>
    </row>
    <row r="129" spans="1:17" x14ac:dyDescent="0.25">
      <c r="A129" s="2" t="s">
        <v>156</v>
      </c>
      <c r="B129" s="2" t="s">
        <v>141</v>
      </c>
      <c r="C129" s="2" t="s">
        <v>143</v>
      </c>
      <c r="D129" s="3" t="s">
        <v>144</v>
      </c>
      <c r="E129" s="2" t="s">
        <v>364</v>
      </c>
      <c r="F129" s="5" t="str">
        <f t="shared" si="6"/>
        <v>infoflora:37300</v>
      </c>
      <c r="G129" s="2" t="s">
        <v>365</v>
      </c>
      <c r="H129" s="4" t="s">
        <v>572</v>
      </c>
      <c r="I129" s="5"/>
      <c r="J129" s="2" t="s">
        <v>142</v>
      </c>
      <c r="K129" s="2" t="s">
        <v>849</v>
      </c>
      <c r="L129" s="2" t="s">
        <v>6</v>
      </c>
      <c r="M129" s="2" t="s">
        <v>6</v>
      </c>
      <c r="N129" s="16" t="s">
        <v>812</v>
      </c>
      <c r="O129" s="3" t="s">
        <v>755</v>
      </c>
      <c r="P129" s="3" t="s">
        <v>366</v>
      </c>
      <c r="Q129" s="3" t="s">
        <v>6</v>
      </c>
    </row>
    <row r="130" spans="1:17" x14ac:dyDescent="0.25">
      <c r="A130" s="2" t="s">
        <v>156</v>
      </c>
      <c r="B130" s="2" t="s">
        <v>141</v>
      </c>
      <c r="C130" s="2" t="s">
        <v>143</v>
      </c>
      <c r="D130" s="3" t="s">
        <v>144</v>
      </c>
      <c r="E130" s="2" t="s">
        <v>364</v>
      </c>
      <c r="F130" s="5" t="str">
        <f t="shared" si="6"/>
        <v>infoflora:54200</v>
      </c>
      <c r="G130" s="2" t="s">
        <v>367</v>
      </c>
      <c r="H130" s="4" t="s">
        <v>573</v>
      </c>
      <c r="I130" s="5"/>
      <c r="J130" s="2" t="s">
        <v>142</v>
      </c>
      <c r="K130" s="2" t="s">
        <v>849</v>
      </c>
      <c r="L130" s="2" t="s">
        <v>6</v>
      </c>
      <c r="M130" s="2" t="s">
        <v>6</v>
      </c>
      <c r="N130" s="16" t="s">
        <v>813</v>
      </c>
      <c r="O130" s="3" t="s">
        <v>756</v>
      </c>
      <c r="P130" s="3" t="s">
        <v>368</v>
      </c>
      <c r="Q130" s="3" t="s">
        <v>6</v>
      </c>
    </row>
    <row r="131" spans="1:17" x14ac:dyDescent="0.25">
      <c r="A131" s="2" t="s">
        <v>156</v>
      </c>
      <c r="B131" s="2" t="s">
        <v>141</v>
      </c>
      <c r="C131" s="2" t="s">
        <v>143</v>
      </c>
      <c r="D131" s="3" t="s">
        <v>144</v>
      </c>
      <c r="E131" s="2" t="s">
        <v>364</v>
      </c>
      <c r="F131" s="5" t="str">
        <f t="shared" si="6"/>
        <v>infoflora:131200</v>
      </c>
      <c r="G131" s="2" t="s">
        <v>369</v>
      </c>
      <c r="H131" s="4" t="s">
        <v>574</v>
      </c>
      <c r="I131" s="5"/>
      <c r="J131" s="2" t="s">
        <v>142</v>
      </c>
      <c r="K131" s="2" t="s">
        <v>849</v>
      </c>
      <c r="L131" s="2" t="s">
        <v>6</v>
      </c>
      <c r="M131" s="2" t="s">
        <v>6</v>
      </c>
      <c r="N131" s="16" t="s">
        <v>813</v>
      </c>
      <c r="O131" s="3" t="s">
        <v>757</v>
      </c>
      <c r="P131" s="3" t="s">
        <v>370</v>
      </c>
      <c r="Q131" s="3" t="s">
        <v>6</v>
      </c>
    </row>
    <row r="132" spans="1:17" x14ac:dyDescent="0.25">
      <c r="A132" s="2" t="s">
        <v>156</v>
      </c>
      <c r="B132" s="2" t="s">
        <v>141</v>
      </c>
      <c r="C132" s="2" t="s">
        <v>143</v>
      </c>
      <c r="D132" s="3" t="s">
        <v>144</v>
      </c>
      <c r="E132" s="2" t="s">
        <v>364</v>
      </c>
      <c r="F132" s="5" t="str">
        <f t="shared" si="6"/>
        <v>infoflora:288500</v>
      </c>
      <c r="G132" s="2" t="s">
        <v>371</v>
      </c>
      <c r="H132" s="4" t="s">
        <v>575</v>
      </c>
      <c r="I132" s="5"/>
      <c r="J132" s="2" t="s">
        <v>142</v>
      </c>
      <c r="K132" s="2" t="s">
        <v>849</v>
      </c>
      <c r="L132" s="2" t="s">
        <v>6</v>
      </c>
      <c r="M132" s="2" t="s">
        <v>6</v>
      </c>
      <c r="N132" s="16" t="s">
        <v>813</v>
      </c>
      <c r="O132" s="3" t="s">
        <v>758</v>
      </c>
      <c r="P132" s="3" t="s">
        <v>372</v>
      </c>
      <c r="Q132" s="3" t="s">
        <v>6</v>
      </c>
    </row>
    <row r="133" spans="1:17" x14ac:dyDescent="0.25">
      <c r="A133" s="2" t="s">
        <v>156</v>
      </c>
      <c r="B133" s="2" t="s">
        <v>141</v>
      </c>
      <c r="C133" s="2" t="s">
        <v>143</v>
      </c>
      <c r="D133" s="3" t="s">
        <v>144</v>
      </c>
      <c r="E133" s="2" t="s">
        <v>364</v>
      </c>
      <c r="F133" s="5" t="str">
        <f t="shared" si="6"/>
        <v>infoflora:289200</v>
      </c>
      <c r="G133" s="2" t="s">
        <v>373</v>
      </c>
      <c r="H133" s="4" t="s">
        <v>576</v>
      </c>
      <c r="I133" s="5"/>
      <c r="J133" s="2" t="s">
        <v>142</v>
      </c>
      <c r="K133" s="2" t="s">
        <v>849</v>
      </c>
      <c r="L133" s="2" t="s">
        <v>6</v>
      </c>
      <c r="M133" s="2" t="s">
        <v>6</v>
      </c>
      <c r="N133" s="16" t="s">
        <v>813</v>
      </c>
      <c r="O133" s="3" t="s">
        <v>759</v>
      </c>
      <c r="P133" s="3" t="s">
        <v>374</v>
      </c>
      <c r="Q133" s="3" t="s">
        <v>6</v>
      </c>
    </row>
    <row r="134" spans="1:17" x14ac:dyDescent="0.25">
      <c r="A134" s="2" t="s">
        <v>156</v>
      </c>
      <c r="B134" s="2" t="s">
        <v>141</v>
      </c>
      <c r="C134" s="2" t="s">
        <v>143</v>
      </c>
      <c r="D134" s="3" t="s">
        <v>144</v>
      </c>
      <c r="E134" s="2" t="s">
        <v>364</v>
      </c>
      <c r="F134" s="5" t="str">
        <f t="shared" si="6"/>
        <v>infoflora:427600</v>
      </c>
      <c r="G134" s="2" t="s">
        <v>375</v>
      </c>
      <c r="H134" s="4" t="s">
        <v>577</v>
      </c>
      <c r="I134" s="5"/>
      <c r="J134" s="2" t="s">
        <v>142</v>
      </c>
      <c r="K134" s="2" t="s">
        <v>849</v>
      </c>
      <c r="L134" s="2" t="s">
        <v>6</v>
      </c>
      <c r="M134" s="2" t="s">
        <v>6</v>
      </c>
      <c r="N134" s="16" t="s">
        <v>813</v>
      </c>
      <c r="O134" s="3" t="s">
        <v>760</v>
      </c>
      <c r="P134" s="3" t="s">
        <v>376</v>
      </c>
      <c r="Q134" s="3" t="s">
        <v>6</v>
      </c>
    </row>
    <row r="135" spans="1:17" x14ac:dyDescent="0.25">
      <c r="A135" s="2" t="s">
        <v>156</v>
      </c>
      <c r="B135" s="2" t="s">
        <v>141</v>
      </c>
      <c r="C135" s="2" t="s">
        <v>143</v>
      </c>
      <c r="D135" s="3" t="s">
        <v>144</v>
      </c>
      <c r="E135" s="2" t="s">
        <v>377</v>
      </c>
      <c r="F135" s="5" t="str">
        <f t="shared" si="6"/>
        <v>infoflora:182800</v>
      </c>
      <c r="G135" s="2" t="s">
        <v>378</v>
      </c>
      <c r="H135" s="4" t="s">
        <v>578</v>
      </c>
      <c r="I135" s="5"/>
      <c r="J135" s="2" t="s">
        <v>142</v>
      </c>
      <c r="K135" s="2" t="s">
        <v>849</v>
      </c>
      <c r="L135" s="2" t="s">
        <v>6</v>
      </c>
      <c r="M135" s="2" t="s">
        <v>6</v>
      </c>
      <c r="N135" s="16" t="s">
        <v>813</v>
      </c>
      <c r="O135" s="3" t="s">
        <v>761</v>
      </c>
      <c r="P135" s="3" t="s">
        <v>379</v>
      </c>
      <c r="Q135" s="3" t="s">
        <v>6</v>
      </c>
    </row>
    <row r="136" spans="1:17" x14ac:dyDescent="0.25">
      <c r="A136" s="2" t="s">
        <v>156</v>
      </c>
      <c r="B136" s="2" t="s">
        <v>141</v>
      </c>
      <c r="C136" s="2" t="s">
        <v>143</v>
      </c>
      <c r="D136" s="3" t="s">
        <v>144</v>
      </c>
      <c r="E136" s="2" t="s">
        <v>377</v>
      </c>
      <c r="F136" s="5" t="str">
        <f t="shared" ref="F136:F167" si="7">HYPERLINK(P136,O136)</f>
        <v>infoflora:183700</v>
      </c>
      <c r="G136" s="2" t="s">
        <v>380</v>
      </c>
      <c r="H136" s="4" t="s">
        <v>579</v>
      </c>
      <c r="I136" s="5"/>
      <c r="J136" s="2" t="s">
        <v>142</v>
      </c>
      <c r="K136" s="2" t="s">
        <v>849</v>
      </c>
      <c r="L136" s="2" t="s">
        <v>6</v>
      </c>
      <c r="M136" s="2" t="s">
        <v>6</v>
      </c>
      <c r="N136" s="16" t="s">
        <v>813</v>
      </c>
      <c r="O136" s="3" t="s">
        <v>762</v>
      </c>
      <c r="P136" s="3" t="s">
        <v>381</v>
      </c>
      <c r="Q136" s="3" t="s">
        <v>6</v>
      </c>
    </row>
    <row r="137" spans="1:17" x14ac:dyDescent="0.25">
      <c r="A137" s="2" t="s">
        <v>156</v>
      </c>
      <c r="B137" s="2" t="s">
        <v>141</v>
      </c>
      <c r="C137" s="2" t="s">
        <v>143</v>
      </c>
      <c r="D137" s="3" t="s">
        <v>144</v>
      </c>
      <c r="E137" s="2" t="s">
        <v>377</v>
      </c>
      <c r="F137" s="5" t="str">
        <f t="shared" si="7"/>
        <v>infoflora:183900</v>
      </c>
      <c r="G137" s="2" t="s">
        <v>382</v>
      </c>
      <c r="H137" s="4" t="s">
        <v>580</v>
      </c>
      <c r="I137" s="5"/>
      <c r="J137" s="2" t="s">
        <v>142</v>
      </c>
      <c r="K137" s="2" t="s">
        <v>849</v>
      </c>
      <c r="L137" s="2" t="s">
        <v>6</v>
      </c>
      <c r="M137" s="2" t="s">
        <v>6</v>
      </c>
      <c r="N137" s="16" t="s">
        <v>813</v>
      </c>
      <c r="O137" s="3" t="s">
        <v>763</v>
      </c>
      <c r="P137" s="3" t="s">
        <v>383</v>
      </c>
      <c r="Q137" s="3" t="s">
        <v>6</v>
      </c>
    </row>
    <row r="138" spans="1:17" x14ac:dyDescent="0.25">
      <c r="A138" s="2" t="s">
        <v>156</v>
      </c>
      <c r="B138" s="2" t="s">
        <v>141</v>
      </c>
      <c r="C138" s="2" t="s">
        <v>143</v>
      </c>
      <c r="D138" s="3" t="s">
        <v>144</v>
      </c>
      <c r="E138" s="2" t="s">
        <v>377</v>
      </c>
      <c r="F138" s="5" t="str">
        <f t="shared" si="7"/>
        <v>infoflora:184500</v>
      </c>
      <c r="G138" s="2" t="s">
        <v>384</v>
      </c>
      <c r="H138" s="4" t="s">
        <v>581</v>
      </c>
      <c r="I138" s="5"/>
      <c r="J138" s="2" t="s">
        <v>142</v>
      </c>
      <c r="K138" s="2" t="s">
        <v>849</v>
      </c>
      <c r="L138" s="2" t="s">
        <v>6</v>
      </c>
      <c r="M138" s="2" t="s">
        <v>6</v>
      </c>
      <c r="N138" s="16" t="s">
        <v>813</v>
      </c>
      <c r="O138" s="3" t="s">
        <v>764</v>
      </c>
      <c r="P138" s="3" t="s">
        <v>385</v>
      </c>
      <c r="Q138" s="3" t="s">
        <v>6</v>
      </c>
    </row>
    <row r="139" spans="1:17" x14ac:dyDescent="0.25">
      <c r="A139" s="2" t="s">
        <v>156</v>
      </c>
      <c r="B139" s="2" t="s">
        <v>141</v>
      </c>
      <c r="C139" s="2" t="s">
        <v>143</v>
      </c>
      <c r="D139" s="3" t="s">
        <v>144</v>
      </c>
      <c r="E139" s="2" t="s">
        <v>377</v>
      </c>
      <c r="F139" s="5" t="str">
        <f t="shared" si="7"/>
        <v>infoflora:185000</v>
      </c>
      <c r="G139" s="2" t="s">
        <v>386</v>
      </c>
      <c r="H139" s="4" t="s">
        <v>582</v>
      </c>
      <c r="I139" s="5"/>
      <c r="J139" s="2" t="s">
        <v>142</v>
      </c>
      <c r="K139" s="2" t="s">
        <v>849</v>
      </c>
      <c r="L139" s="2" t="s">
        <v>6</v>
      </c>
      <c r="M139" s="2" t="s">
        <v>6</v>
      </c>
      <c r="N139" s="16" t="s">
        <v>813</v>
      </c>
      <c r="O139" s="3" t="s">
        <v>765</v>
      </c>
      <c r="P139" s="3" t="s">
        <v>387</v>
      </c>
      <c r="Q139" s="3" t="s">
        <v>6</v>
      </c>
    </row>
    <row r="140" spans="1:17" x14ac:dyDescent="0.25">
      <c r="A140" s="2" t="s">
        <v>156</v>
      </c>
      <c r="B140" s="2" t="s">
        <v>141</v>
      </c>
      <c r="C140" s="2" t="s">
        <v>143</v>
      </c>
      <c r="D140" s="3" t="s">
        <v>144</v>
      </c>
      <c r="E140" s="2" t="s">
        <v>377</v>
      </c>
      <c r="F140" s="5" t="str">
        <f t="shared" si="7"/>
        <v>infoflora:185100</v>
      </c>
      <c r="G140" s="2" t="s">
        <v>388</v>
      </c>
      <c r="H140" s="4" t="s">
        <v>583</v>
      </c>
      <c r="I140" s="5"/>
      <c r="J140" s="2" t="s">
        <v>142</v>
      </c>
      <c r="K140" s="2" t="s">
        <v>849</v>
      </c>
      <c r="L140" s="2" t="s">
        <v>6</v>
      </c>
      <c r="M140" s="2" t="s">
        <v>6</v>
      </c>
      <c r="N140" s="16" t="s">
        <v>813</v>
      </c>
      <c r="O140" s="3" t="s">
        <v>766</v>
      </c>
      <c r="P140" s="3" t="s">
        <v>389</v>
      </c>
      <c r="Q140" s="3" t="s">
        <v>6</v>
      </c>
    </row>
    <row r="141" spans="1:17" x14ac:dyDescent="0.25">
      <c r="A141" s="2" t="s">
        <v>156</v>
      </c>
      <c r="B141" s="2" t="s">
        <v>141</v>
      </c>
      <c r="C141" s="2" t="s">
        <v>143</v>
      </c>
      <c r="D141" s="3" t="s">
        <v>144</v>
      </c>
      <c r="E141" s="2" t="s">
        <v>390</v>
      </c>
      <c r="F141" s="5" t="str">
        <f t="shared" si="7"/>
        <v>infoflora:162200</v>
      </c>
      <c r="G141" s="2" t="s">
        <v>391</v>
      </c>
      <c r="H141" s="4" t="s">
        <v>584</v>
      </c>
      <c r="I141" s="5"/>
      <c r="J141" s="2" t="s">
        <v>142</v>
      </c>
      <c r="K141" s="2" t="s">
        <v>849</v>
      </c>
      <c r="L141" s="2" t="s">
        <v>6</v>
      </c>
      <c r="M141" s="2" t="s">
        <v>6</v>
      </c>
      <c r="N141" s="16" t="s">
        <v>813</v>
      </c>
      <c r="O141" s="3" t="s">
        <v>767</v>
      </c>
      <c r="P141" s="3" t="s">
        <v>392</v>
      </c>
      <c r="Q141" s="3" t="s">
        <v>6</v>
      </c>
    </row>
    <row r="142" spans="1:17" x14ac:dyDescent="0.25">
      <c r="A142" s="2" t="s">
        <v>156</v>
      </c>
      <c r="B142" s="2" t="s">
        <v>141</v>
      </c>
      <c r="C142" s="2" t="s">
        <v>143</v>
      </c>
      <c r="D142" s="3" t="s">
        <v>144</v>
      </c>
      <c r="E142" s="2" t="s">
        <v>390</v>
      </c>
      <c r="F142" s="5" t="str">
        <f t="shared" si="7"/>
        <v>infoflora:162300</v>
      </c>
      <c r="G142" s="2" t="s">
        <v>393</v>
      </c>
      <c r="H142" s="4" t="s">
        <v>585</v>
      </c>
      <c r="I142" s="5"/>
      <c r="J142" s="2" t="s">
        <v>142</v>
      </c>
      <c r="K142" s="2" t="s">
        <v>849</v>
      </c>
      <c r="L142" s="2" t="s">
        <v>6</v>
      </c>
      <c r="M142" s="2" t="s">
        <v>6</v>
      </c>
      <c r="N142" s="16" t="s">
        <v>813</v>
      </c>
      <c r="O142" s="3" t="s">
        <v>768</v>
      </c>
      <c r="P142" s="3" t="s">
        <v>394</v>
      </c>
      <c r="Q142" s="3" t="s">
        <v>6</v>
      </c>
    </row>
    <row r="143" spans="1:17" x14ac:dyDescent="0.25">
      <c r="A143" s="2" t="s">
        <v>156</v>
      </c>
      <c r="B143" s="2" t="s">
        <v>141</v>
      </c>
      <c r="C143" s="2" t="s">
        <v>143</v>
      </c>
      <c r="D143" s="3" t="s">
        <v>144</v>
      </c>
      <c r="E143" s="2" t="s">
        <v>390</v>
      </c>
      <c r="F143" s="5" t="str">
        <f t="shared" si="7"/>
        <v>infoflora:293800</v>
      </c>
      <c r="G143" s="2" t="s">
        <v>395</v>
      </c>
      <c r="H143" s="4" t="s">
        <v>586</v>
      </c>
      <c r="I143" s="5"/>
      <c r="J143" s="2" t="s">
        <v>142</v>
      </c>
      <c r="K143" s="2" t="s">
        <v>849</v>
      </c>
      <c r="L143" s="2" t="s">
        <v>6</v>
      </c>
      <c r="M143" s="2" t="s">
        <v>6</v>
      </c>
      <c r="N143" s="16" t="s">
        <v>813</v>
      </c>
      <c r="O143" s="3" t="s">
        <v>769</v>
      </c>
      <c r="P143" s="3" t="s">
        <v>396</v>
      </c>
      <c r="Q143" s="3" t="s">
        <v>6</v>
      </c>
    </row>
    <row r="144" spans="1:17" x14ac:dyDescent="0.25">
      <c r="A144" s="2" t="s">
        <v>156</v>
      </c>
      <c r="B144" s="2" t="s">
        <v>141</v>
      </c>
      <c r="C144" s="2" t="s">
        <v>143</v>
      </c>
      <c r="D144" s="3" t="s">
        <v>144</v>
      </c>
      <c r="E144" s="2" t="s">
        <v>390</v>
      </c>
      <c r="F144" s="5" t="str">
        <f t="shared" si="7"/>
        <v>infoflora:295100</v>
      </c>
      <c r="G144" s="2" t="s">
        <v>397</v>
      </c>
      <c r="H144" s="4" t="s">
        <v>587</v>
      </c>
      <c r="I144" s="5"/>
      <c r="J144" s="2" t="s">
        <v>142</v>
      </c>
      <c r="K144" s="2" t="s">
        <v>849</v>
      </c>
      <c r="L144" s="2" t="s">
        <v>6</v>
      </c>
      <c r="M144" s="2" t="s">
        <v>6</v>
      </c>
      <c r="N144" s="16" t="s">
        <v>813</v>
      </c>
      <c r="O144" s="3" t="s">
        <v>770</v>
      </c>
      <c r="P144" s="3" t="s">
        <v>398</v>
      </c>
      <c r="Q144" s="3" t="s">
        <v>6</v>
      </c>
    </row>
    <row r="145" spans="1:17" x14ac:dyDescent="0.25">
      <c r="A145" s="2" t="s">
        <v>156</v>
      </c>
      <c r="B145" s="2" t="s">
        <v>141</v>
      </c>
      <c r="C145" s="2" t="s">
        <v>143</v>
      </c>
      <c r="D145" s="3" t="s">
        <v>144</v>
      </c>
      <c r="E145" s="2" t="s">
        <v>390</v>
      </c>
      <c r="F145" s="5" t="str">
        <f t="shared" si="7"/>
        <v>infoflora:344400</v>
      </c>
      <c r="G145" s="2" t="s">
        <v>399</v>
      </c>
      <c r="H145" s="4" t="s">
        <v>588</v>
      </c>
      <c r="I145" s="5"/>
      <c r="J145" s="2" t="s">
        <v>142</v>
      </c>
      <c r="K145" s="2" t="s">
        <v>849</v>
      </c>
      <c r="L145" s="2" t="s">
        <v>6</v>
      </c>
      <c r="M145" s="2" t="s">
        <v>6</v>
      </c>
      <c r="N145" s="16" t="s">
        <v>813</v>
      </c>
      <c r="O145" s="3" t="s">
        <v>771</v>
      </c>
      <c r="P145" s="3" t="s">
        <v>400</v>
      </c>
      <c r="Q145" s="3" t="s">
        <v>6</v>
      </c>
    </row>
    <row r="146" spans="1:17" x14ac:dyDescent="0.25">
      <c r="A146" s="2" t="s">
        <v>156</v>
      </c>
      <c r="B146" s="2" t="s">
        <v>141</v>
      </c>
      <c r="C146" s="2" t="s">
        <v>143</v>
      </c>
      <c r="D146" s="3" t="s">
        <v>144</v>
      </c>
      <c r="E146" s="2" t="s">
        <v>401</v>
      </c>
      <c r="F146" s="5" t="str">
        <f t="shared" si="7"/>
        <v>infoflora:121300</v>
      </c>
      <c r="G146" s="2" t="s">
        <v>402</v>
      </c>
      <c r="H146" s="4" t="s">
        <v>589</v>
      </c>
      <c r="I146" s="5"/>
      <c r="J146" s="2" t="s">
        <v>142</v>
      </c>
      <c r="K146" s="2" t="s">
        <v>849</v>
      </c>
      <c r="L146" s="2" t="s">
        <v>6</v>
      </c>
      <c r="M146" s="2" t="s">
        <v>6</v>
      </c>
      <c r="N146" s="16" t="s">
        <v>813</v>
      </c>
      <c r="O146" s="3" t="s">
        <v>772</v>
      </c>
      <c r="P146" s="3" t="s">
        <v>403</v>
      </c>
      <c r="Q146" s="3" t="s">
        <v>6</v>
      </c>
    </row>
    <row r="147" spans="1:17" x14ac:dyDescent="0.25">
      <c r="A147" s="2" t="s">
        <v>156</v>
      </c>
      <c r="B147" s="2" t="s">
        <v>141</v>
      </c>
      <c r="C147" s="2" t="s">
        <v>143</v>
      </c>
      <c r="D147" s="3" t="s">
        <v>144</v>
      </c>
      <c r="E147" s="2" t="s">
        <v>401</v>
      </c>
      <c r="F147" s="5" t="str">
        <f t="shared" si="7"/>
        <v>infoflora:291600</v>
      </c>
      <c r="G147" s="2" t="s">
        <v>404</v>
      </c>
      <c r="H147" s="4" t="s">
        <v>590</v>
      </c>
      <c r="I147" s="5"/>
      <c r="J147" s="2" t="s">
        <v>142</v>
      </c>
      <c r="K147" s="2" t="s">
        <v>849</v>
      </c>
      <c r="L147" s="2" t="s">
        <v>6</v>
      </c>
      <c r="M147" s="2" t="s">
        <v>6</v>
      </c>
      <c r="N147" s="16" t="s">
        <v>813</v>
      </c>
      <c r="O147" s="3" t="s">
        <v>773</v>
      </c>
      <c r="P147" s="3" t="s">
        <v>405</v>
      </c>
      <c r="Q147" s="3" t="s">
        <v>6</v>
      </c>
    </row>
    <row r="148" spans="1:17" x14ac:dyDescent="0.25">
      <c r="A148" s="2" t="s">
        <v>156</v>
      </c>
      <c r="B148" s="2" t="s">
        <v>141</v>
      </c>
      <c r="C148" s="2" t="s">
        <v>143</v>
      </c>
      <c r="D148" s="3" t="s">
        <v>144</v>
      </c>
      <c r="E148" s="2" t="s">
        <v>401</v>
      </c>
      <c r="F148" s="5" t="str">
        <f t="shared" si="7"/>
        <v>infoflora:291900</v>
      </c>
      <c r="G148" s="2" t="s">
        <v>406</v>
      </c>
      <c r="H148" s="4" t="s">
        <v>591</v>
      </c>
      <c r="I148" s="5"/>
      <c r="J148" s="2" t="s">
        <v>142</v>
      </c>
      <c r="K148" s="2" t="s">
        <v>849</v>
      </c>
      <c r="L148" s="2" t="s">
        <v>6</v>
      </c>
      <c r="M148" s="2" t="s">
        <v>6</v>
      </c>
      <c r="N148" s="16" t="s">
        <v>813</v>
      </c>
      <c r="O148" s="3" t="s">
        <v>774</v>
      </c>
      <c r="P148" s="3" t="s">
        <v>407</v>
      </c>
      <c r="Q148" s="3" t="s">
        <v>6</v>
      </c>
    </row>
    <row r="149" spans="1:17" x14ac:dyDescent="0.25">
      <c r="A149" s="2" t="s">
        <v>156</v>
      </c>
      <c r="B149" s="2" t="s">
        <v>141</v>
      </c>
      <c r="C149" s="2" t="s">
        <v>143</v>
      </c>
      <c r="D149" s="3" t="s">
        <v>144</v>
      </c>
      <c r="E149" s="2" t="s">
        <v>408</v>
      </c>
      <c r="F149" s="5" t="str">
        <f t="shared" si="7"/>
        <v>infoflora:239000</v>
      </c>
      <c r="G149" s="2" t="s">
        <v>409</v>
      </c>
      <c r="H149" s="4" t="s">
        <v>592</v>
      </c>
      <c r="I149" s="5"/>
      <c r="J149" s="2" t="s">
        <v>142</v>
      </c>
      <c r="K149" s="2" t="s">
        <v>849</v>
      </c>
      <c r="L149" s="2" t="s">
        <v>6</v>
      </c>
      <c r="M149" s="2" t="s">
        <v>6</v>
      </c>
      <c r="N149" s="16" t="s">
        <v>812</v>
      </c>
      <c r="O149" s="3" t="s">
        <v>775</v>
      </c>
      <c r="P149" s="3" t="s">
        <v>410</v>
      </c>
      <c r="Q149" s="3" t="s">
        <v>6</v>
      </c>
    </row>
    <row r="150" spans="1:17" x14ac:dyDescent="0.25">
      <c r="A150" s="2" t="s">
        <v>156</v>
      </c>
      <c r="B150" s="2" t="s">
        <v>141</v>
      </c>
      <c r="C150" s="2" t="s">
        <v>143</v>
      </c>
      <c r="D150" s="3" t="s">
        <v>144</v>
      </c>
      <c r="E150" s="2" t="s">
        <v>411</v>
      </c>
      <c r="F150" s="5" t="str">
        <f t="shared" si="7"/>
        <v>infoflora:45100</v>
      </c>
      <c r="G150" s="2" t="s">
        <v>412</v>
      </c>
      <c r="H150" s="4" t="s">
        <v>593</v>
      </c>
      <c r="I150" s="5"/>
      <c r="J150" s="2" t="s">
        <v>142</v>
      </c>
      <c r="K150" s="2" t="s">
        <v>849</v>
      </c>
      <c r="L150" s="2" t="s">
        <v>6</v>
      </c>
      <c r="M150" s="2" t="s">
        <v>6</v>
      </c>
      <c r="N150" s="16" t="s">
        <v>880</v>
      </c>
      <c r="O150" s="3" t="s">
        <v>776</v>
      </c>
      <c r="P150" s="3" t="s">
        <v>413</v>
      </c>
      <c r="Q150" s="3" t="s">
        <v>6</v>
      </c>
    </row>
    <row r="151" spans="1:17" x14ac:dyDescent="0.25">
      <c r="A151" s="2" t="s">
        <v>156</v>
      </c>
      <c r="B151" s="2" t="s">
        <v>141</v>
      </c>
      <c r="C151" s="2" t="s">
        <v>143</v>
      </c>
      <c r="D151" s="3" t="s">
        <v>144</v>
      </c>
      <c r="E151" s="2" t="s">
        <v>414</v>
      </c>
      <c r="F151" s="5" t="str">
        <f t="shared" si="7"/>
        <v>infoflora:135000</v>
      </c>
      <c r="G151" s="2" t="s">
        <v>415</v>
      </c>
      <c r="H151" s="4" t="s">
        <v>594</v>
      </c>
      <c r="I151" s="5"/>
      <c r="J151" s="2" t="s">
        <v>142</v>
      </c>
      <c r="K151" s="2" t="s">
        <v>849</v>
      </c>
      <c r="L151" s="2" t="s">
        <v>6</v>
      </c>
      <c r="M151" s="2" t="s">
        <v>6</v>
      </c>
      <c r="N151" s="16" t="s">
        <v>813</v>
      </c>
      <c r="O151" s="3" t="s">
        <v>777</v>
      </c>
      <c r="P151" s="3" t="s">
        <v>416</v>
      </c>
      <c r="Q151" s="3" t="s">
        <v>6</v>
      </c>
    </row>
    <row r="152" spans="1:17" x14ac:dyDescent="0.25">
      <c r="A152" s="2" t="s">
        <v>156</v>
      </c>
      <c r="B152" s="2" t="s">
        <v>141</v>
      </c>
      <c r="C152" s="2" t="s">
        <v>143</v>
      </c>
      <c r="D152" s="3" t="s">
        <v>144</v>
      </c>
      <c r="E152" s="2" t="s">
        <v>414</v>
      </c>
      <c r="F152" s="5" t="str">
        <f t="shared" si="7"/>
        <v>infoflora:392500</v>
      </c>
      <c r="G152" s="2" t="s">
        <v>417</v>
      </c>
      <c r="H152" s="4" t="s">
        <v>595</v>
      </c>
      <c r="I152" s="5"/>
      <c r="J152" s="2" t="s">
        <v>142</v>
      </c>
      <c r="K152" s="2" t="s">
        <v>849</v>
      </c>
      <c r="L152" s="2" t="s">
        <v>6</v>
      </c>
      <c r="M152" s="2" t="s">
        <v>6</v>
      </c>
      <c r="N152" s="16" t="s">
        <v>813</v>
      </c>
      <c r="O152" s="3" t="s">
        <v>778</v>
      </c>
      <c r="P152" s="3" t="s">
        <v>418</v>
      </c>
      <c r="Q152" s="3" t="s">
        <v>6</v>
      </c>
    </row>
    <row r="153" spans="1:17" x14ac:dyDescent="0.25">
      <c r="A153" s="2" t="s">
        <v>156</v>
      </c>
      <c r="B153" s="2" t="s">
        <v>141</v>
      </c>
      <c r="C153" s="2" t="s">
        <v>143</v>
      </c>
      <c r="D153" s="3" t="s">
        <v>144</v>
      </c>
      <c r="E153" s="2" t="s">
        <v>419</v>
      </c>
      <c r="F153" s="5" t="str">
        <f t="shared" si="7"/>
        <v>infoflora:31400</v>
      </c>
      <c r="G153" s="2" t="s">
        <v>420</v>
      </c>
      <c r="H153" s="4" t="s">
        <v>596</v>
      </c>
      <c r="I153" s="5"/>
      <c r="J153" s="2" t="s">
        <v>142</v>
      </c>
      <c r="K153" s="2" t="s">
        <v>849</v>
      </c>
      <c r="L153" s="2" t="s">
        <v>6</v>
      </c>
      <c r="M153" s="2" t="s">
        <v>6</v>
      </c>
      <c r="N153" s="16" t="s">
        <v>813</v>
      </c>
      <c r="O153" s="3" t="s">
        <v>779</v>
      </c>
      <c r="P153" s="3" t="s">
        <v>421</v>
      </c>
      <c r="Q153" s="3" t="s">
        <v>6</v>
      </c>
    </row>
    <row r="154" spans="1:17" x14ac:dyDescent="0.25">
      <c r="A154" s="2" t="s">
        <v>156</v>
      </c>
      <c r="B154" s="2" t="s">
        <v>141</v>
      </c>
      <c r="C154" s="2" t="s">
        <v>143</v>
      </c>
      <c r="D154" s="3" t="s">
        <v>144</v>
      </c>
      <c r="E154" s="2" t="s">
        <v>419</v>
      </c>
      <c r="F154" s="5" t="str">
        <f t="shared" si="7"/>
        <v>infoflora:325900</v>
      </c>
      <c r="G154" s="2" t="s">
        <v>422</v>
      </c>
      <c r="H154" s="4" t="s">
        <v>597</v>
      </c>
      <c r="I154" s="5"/>
      <c r="J154" s="2" t="s">
        <v>142</v>
      </c>
      <c r="K154" s="2" t="s">
        <v>849</v>
      </c>
      <c r="L154" s="2" t="s">
        <v>6</v>
      </c>
      <c r="M154" s="2" t="s">
        <v>6</v>
      </c>
      <c r="N154" s="16" t="s">
        <v>813</v>
      </c>
      <c r="O154" s="3" t="s">
        <v>780</v>
      </c>
      <c r="P154" s="3" t="s">
        <v>423</v>
      </c>
      <c r="Q154" s="3" t="s">
        <v>6</v>
      </c>
    </row>
    <row r="155" spans="1:17" x14ac:dyDescent="0.25">
      <c r="A155" s="2" t="s">
        <v>156</v>
      </c>
      <c r="B155" s="2" t="s">
        <v>141</v>
      </c>
      <c r="C155" s="2" t="s">
        <v>143</v>
      </c>
      <c r="D155" s="3" t="s">
        <v>144</v>
      </c>
      <c r="E155" s="2" t="s">
        <v>419</v>
      </c>
      <c r="F155" s="5" t="str">
        <f t="shared" si="7"/>
        <v>infoflora:326400</v>
      </c>
      <c r="G155" s="2" t="s">
        <v>424</v>
      </c>
      <c r="H155" s="4" t="s">
        <v>598</v>
      </c>
      <c r="I155" s="5"/>
      <c r="J155" s="2" t="s">
        <v>142</v>
      </c>
      <c r="K155" s="2" t="s">
        <v>849</v>
      </c>
      <c r="L155" s="2" t="s">
        <v>6</v>
      </c>
      <c r="M155" s="2" t="s">
        <v>6</v>
      </c>
      <c r="N155" s="16" t="s">
        <v>813</v>
      </c>
      <c r="O155" s="3" t="s">
        <v>781</v>
      </c>
      <c r="P155" s="3" t="s">
        <v>425</v>
      </c>
      <c r="Q155" s="3" t="s">
        <v>6</v>
      </c>
    </row>
    <row r="156" spans="1:17" x14ac:dyDescent="0.25">
      <c r="A156" s="2" t="s">
        <v>156</v>
      </c>
      <c r="B156" s="2" t="s">
        <v>141</v>
      </c>
      <c r="C156" s="2" t="s">
        <v>143</v>
      </c>
      <c r="D156" s="3" t="s">
        <v>144</v>
      </c>
      <c r="E156" s="2" t="s">
        <v>419</v>
      </c>
      <c r="F156" s="5" t="str">
        <f t="shared" si="7"/>
        <v>infoflora:326500</v>
      </c>
      <c r="G156" s="2" t="s">
        <v>426</v>
      </c>
      <c r="H156" s="4" t="s">
        <v>599</v>
      </c>
      <c r="I156" s="5"/>
      <c r="J156" s="2" t="s">
        <v>142</v>
      </c>
      <c r="K156" s="2" t="s">
        <v>849</v>
      </c>
      <c r="L156" s="2" t="s">
        <v>6</v>
      </c>
      <c r="M156" s="2" t="s">
        <v>6</v>
      </c>
      <c r="N156" s="16" t="s">
        <v>813</v>
      </c>
      <c r="O156" s="3" t="s">
        <v>782</v>
      </c>
      <c r="P156" s="3" t="s">
        <v>427</v>
      </c>
      <c r="Q156" s="3" t="s">
        <v>6</v>
      </c>
    </row>
    <row r="157" spans="1:17" x14ac:dyDescent="0.25">
      <c r="A157" s="2" t="s">
        <v>156</v>
      </c>
      <c r="B157" s="2" t="s">
        <v>141</v>
      </c>
      <c r="C157" s="2" t="s">
        <v>143</v>
      </c>
      <c r="D157" s="3" t="s">
        <v>144</v>
      </c>
      <c r="E157" s="2" t="s">
        <v>428</v>
      </c>
      <c r="F157" s="5" t="str">
        <f t="shared" si="7"/>
        <v>infoflora:39000</v>
      </c>
      <c r="G157" s="2" t="s">
        <v>429</v>
      </c>
      <c r="H157" s="4" t="s">
        <v>600</v>
      </c>
      <c r="I157" s="5"/>
      <c r="J157" s="2" t="s">
        <v>142</v>
      </c>
      <c r="K157" s="2" t="s">
        <v>849</v>
      </c>
      <c r="L157" s="2" t="s">
        <v>6</v>
      </c>
      <c r="M157" s="2" t="s">
        <v>6</v>
      </c>
      <c r="N157" s="16" t="s">
        <v>813</v>
      </c>
      <c r="O157" s="3" t="s">
        <v>783</v>
      </c>
      <c r="P157" s="3" t="s">
        <v>430</v>
      </c>
      <c r="Q157" s="3" t="s">
        <v>6</v>
      </c>
    </row>
    <row r="158" spans="1:17" x14ac:dyDescent="0.25">
      <c r="A158" s="2" t="s">
        <v>156</v>
      </c>
      <c r="B158" s="2" t="s">
        <v>141</v>
      </c>
      <c r="C158" s="2" t="s">
        <v>143</v>
      </c>
      <c r="D158" s="3" t="s">
        <v>144</v>
      </c>
      <c r="E158" s="2" t="s">
        <v>428</v>
      </c>
      <c r="F158" s="5" t="str">
        <f t="shared" si="7"/>
        <v>infoflora:333700</v>
      </c>
      <c r="G158" s="2" t="s">
        <v>431</v>
      </c>
      <c r="H158" s="4" t="s">
        <v>601</v>
      </c>
      <c r="I158" s="5"/>
      <c r="J158" s="2" t="s">
        <v>142</v>
      </c>
      <c r="K158" s="2" t="s">
        <v>849</v>
      </c>
      <c r="L158" s="2" t="s">
        <v>6</v>
      </c>
      <c r="M158" s="2" t="s">
        <v>6</v>
      </c>
      <c r="N158" s="16" t="s">
        <v>813</v>
      </c>
      <c r="O158" s="3" t="s">
        <v>784</v>
      </c>
      <c r="P158" s="3" t="s">
        <v>432</v>
      </c>
      <c r="Q158" s="3" t="s">
        <v>6</v>
      </c>
    </row>
    <row r="159" spans="1:17" x14ac:dyDescent="0.25">
      <c r="A159" s="2" t="s">
        <v>156</v>
      </c>
      <c r="B159" s="2" t="s">
        <v>141</v>
      </c>
      <c r="C159" s="2" t="s">
        <v>143</v>
      </c>
      <c r="D159" s="3" t="s">
        <v>144</v>
      </c>
      <c r="E159" s="2" t="s">
        <v>433</v>
      </c>
      <c r="F159" s="5" t="str">
        <f t="shared" si="7"/>
        <v>infoflora:11300</v>
      </c>
      <c r="G159" s="2" t="s">
        <v>846</v>
      </c>
      <c r="H159" s="4" t="s">
        <v>848</v>
      </c>
      <c r="I159" s="5"/>
      <c r="J159" s="2" t="s">
        <v>142</v>
      </c>
      <c r="K159" s="2" t="s">
        <v>849</v>
      </c>
      <c r="L159" s="2"/>
      <c r="M159" s="2"/>
      <c r="N159" s="16" t="s">
        <v>813</v>
      </c>
      <c r="O159" s="3" t="s">
        <v>847</v>
      </c>
      <c r="P159" s="3" t="s">
        <v>845</v>
      </c>
      <c r="Q159" s="3"/>
    </row>
    <row r="160" spans="1:17" x14ac:dyDescent="0.25">
      <c r="A160" s="2" t="s">
        <v>156</v>
      </c>
      <c r="B160" s="2" t="s">
        <v>141</v>
      </c>
      <c r="C160" s="2" t="s">
        <v>143</v>
      </c>
      <c r="D160" s="3" t="s">
        <v>144</v>
      </c>
      <c r="E160" s="2" t="s">
        <v>433</v>
      </c>
      <c r="F160" s="5" t="str">
        <f t="shared" si="7"/>
        <v>infoflora:18100</v>
      </c>
      <c r="G160" s="2" t="s">
        <v>434</v>
      </c>
      <c r="H160" s="4" t="s">
        <v>602</v>
      </c>
      <c r="I160" s="5"/>
      <c r="J160" s="2" t="s">
        <v>142</v>
      </c>
      <c r="K160" s="2" t="s">
        <v>849</v>
      </c>
      <c r="L160" s="2" t="s">
        <v>6</v>
      </c>
      <c r="M160" s="2" t="s">
        <v>6</v>
      </c>
      <c r="N160" s="16" t="s">
        <v>813</v>
      </c>
      <c r="O160" s="3" t="s">
        <v>785</v>
      </c>
      <c r="P160" s="3" t="s">
        <v>435</v>
      </c>
      <c r="Q160" s="3" t="s">
        <v>6</v>
      </c>
    </row>
    <row r="161" spans="1:17" x14ac:dyDescent="0.25">
      <c r="A161" s="2" t="s">
        <v>156</v>
      </c>
      <c r="B161" s="2" t="s">
        <v>141</v>
      </c>
      <c r="C161" s="2" t="s">
        <v>143</v>
      </c>
      <c r="D161" s="3" t="s">
        <v>144</v>
      </c>
      <c r="E161" s="2" t="s">
        <v>433</v>
      </c>
      <c r="F161" s="5" t="str">
        <f t="shared" si="7"/>
        <v>infoflora:320800</v>
      </c>
      <c r="G161" s="2" t="s">
        <v>436</v>
      </c>
      <c r="H161" s="4" t="s">
        <v>603</v>
      </c>
      <c r="I161" s="5"/>
      <c r="J161" s="2" t="s">
        <v>142</v>
      </c>
      <c r="K161" s="2" t="s">
        <v>849</v>
      </c>
      <c r="L161" s="2" t="s">
        <v>6</v>
      </c>
      <c r="M161" s="2" t="s">
        <v>6</v>
      </c>
      <c r="N161" s="16" t="s">
        <v>813</v>
      </c>
      <c r="O161" s="3" t="s">
        <v>786</v>
      </c>
      <c r="P161" s="3" t="s">
        <v>437</v>
      </c>
      <c r="Q161" s="3" t="s">
        <v>6</v>
      </c>
    </row>
    <row r="162" spans="1:17" x14ac:dyDescent="0.25">
      <c r="A162" s="2" t="s">
        <v>156</v>
      </c>
      <c r="B162" s="2" t="s">
        <v>141</v>
      </c>
      <c r="C162" s="2" t="s">
        <v>143</v>
      </c>
      <c r="D162" s="3" t="s">
        <v>144</v>
      </c>
      <c r="E162" s="2" t="s">
        <v>433</v>
      </c>
      <c r="F162" s="5" t="str">
        <f t="shared" si="7"/>
        <v>infoflora:322600</v>
      </c>
      <c r="G162" s="2" t="s">
        <v>438</v>
      </c>
      <c r="H162" s="4" t="s">
        <v>604</v>
      </c>
      <c r="I162" s="5"/>
      <c r="J162" s="2" t="s">
        <v>142</v>
      </c>
      <c r="K162" s="2" t="s">
        <v>849</v>
      </c>
      <c r="L162" s="2" t="s">
        <v>6</v>
      </c>
      <c r="M162" s="2" t="s">
        <v>6</v>
      </c>
      <c r="N162" s="16" t="s">
        <v>813</v>
      </c>
      <c r="O162" s="3" t="s">
        <v>787</v>
      </c>
      <c r="P162" s="3" t="s">
        <v>439</v>
      </c>
      <c r="Q162" s="3" t="s">
        <v>6</v>
      </c>
    </row>
    <row r="163" spans="1:17" x14ac:dyDescent="0.25">
      <c r="A163" s="2" t="s">
        <v>156</v>
      </c>
      <c r="B163" s="2" t="s">
        <v>141</v>
      </c>
      <c r="C163" s="2" t="s">
        <v>143</v>
      </c>
      <c r="D163" s="3" t="s">
        <v>144</v>
      </c>
      <c r="E163" s="2" t="s">
        <v>433</v>
      </c>
      <c r="F163" s="5" t="str">
        <f t="shared" si="7"/>
        <v>infoflora:347400</v>
      </c>
      <c r="G163" s="2" t="s">
        <v>440</v>
      </c>
      <c r="H163" s="4" t="s">
        <v>605</v>
      </c>
      <c r="I163" s="5"/>
      <c r="J163" s="2" t="s">
        <v>142</v>
      </c>
      <c r="K163" s="2" t="s">
        <v>849</v>
      </c>
      <c r="L163" s="2" t="s">
        <v>6</v>
      </c>
      <c r="M163" s="2" t="s">
        <v>6</v>
      </c>
      <c r="N163" s="16" t="s">
        <v>813</v>
      </c>
      <c r="O163" s="3" t="s">
        <v>788</v>
      </c>
      <c r="P163" s="3" t="s">
        <v>441</v>
      </c>
      <c r="Q163" s="3" t="s">
        <v>6</v>
      </c>
    </row>
    <row r="164" spans="1:17" x14ac:dyDescent="0.25">
      <c r="A164" s="2" t="s">
        <v>156</v>
      </c>
      <c r="B164" s="2" t="s">
        <v>141</v>
      </c>
      <c r="C164" s="2" t="s">
        <v>143</v>
      </c>
      <c r="D164" s="3" t="s">
        <v>144</v>
      </c>
      <c r="E164" s="2" t="s">
        <v>433</v>
      </c>
      <c r="F164" s="5" t="str">
        <f t="shared" si="7"/>
        <v>infoflora:347900</v>
      </c>
      <c r="G164" s="2" t="s">
        <v>442</v>
      </c>
      <c r="H164" s="4" t="s">
        <v>606</v>
      </c>
      <c r="I164" s="5"/>
      <c r="J164" s="2" t="s">
        <v>142</v>
      </c>
      <c r="K164" s="2" t="s">
        <v>849</v>
      </c>
      <c r="L164" s="2" t="s">
        <v>6</v>
      </c>
      <c r="M164" s="2" t="s">
        <v>6</v>
      </c>
      <c r="N164" s="16" t="s">
        <v>813</v>
      </c>
      <c r="O164" s="3" t="s">
        <v>789</v>
      </c>
      <c r="P164" s="3" t="s">
        <v>443</v>
      </c>
      <c r="Q164" s="3" t="s">
        <v>6</v>
      </c>
    </row>
    <row r="165" spans="1:17" x14ac:dyDescent="0.25">
      <c r="A165" s="2" t="s">
        <v>156</v>
      </c>
      <c r="B165" s="2" t="s">
        <v>141</v>
      </c>
      <c r="C165" s="2" t="s">
        <v>143</v>
      </c>
      <c r="D165" s="3" t="s">
        <v>144</v>
      </c>
      <c r="E165" s="2" t="s">
        <v>444</v>
      </c>
      <c r="F165" s="5" t="str">
        <f t="shared" si="7"/>
        <v>infoflora:364500</v>
      </c>
      <c r="G165" s="2" t="s">
        <v>445</v>
      </c>
      <c r="H165" s="4" t="s">
        <v>607</v>
      </c>
      <c r="I165" s="5"/>
      <c r="J165" s="2" t="s">
        <v>142</v>
      </c>
      <c r="K165" s="2" t="s">
        <v>849</v>
      </c>
      <c r="L165" s="2" t="s">
        <v>6</v>
      </c>
      <c r="M165" s="2" t="s">
        <v>6</v>
      </c>
      <c r="N165" s="16" t="s">
        <v>813</v>
      </c>
      <c r="O165" s="3" t="s">
        <v>790</v>
      </c>
      <c r="P165" s="3" t="s">
        <v>446</v>
      </c>
      <c r="Q165" s="3" t="s">
        <v>6</v>
      </c>
    </row>
    <row r="166" spans="1:17" x14ac:dyDescent="0.25">
      <c r="A166" s="2" t="s">
        <v>156</v>
      </c>
      <c r="B166" s="2" t="s">
        <v>141</v>
      </c>
      <c r="C166" s="2" t="s">
        <v>143</v>
      </c>
      <c r="D166" s="3" t="s">
        <v>144</v>
      </c>
      <c r="E166" s="2" t="s">
        <v>444</v>
      </c>
      <c r="F166" s="5" t="str">
        <f t="shared" si="7"/>
        <v>infoflora:364900</v>
      </c>
      <c r="G166" s="2" t="s">
        <v>447</v>
      </c>
      <c r="H166" s="4" t="s">
        <v>608</v>
      </c>
      <c r="I166" s="5"/>
      <c r="J166" s="2" t="s">
        <v>142</v>
      </c>
      <c r="K166" s="2" t="s">
        <v>849</v>
      </c>
      <c r="L166" s="2" t="s">
        <v>6</v>
      </c>
      <c r="M166" s="2" t="s">
        <v>6</v>
      </c>
      <c r="N166" s="16" t="s">
        <v>813</v>
      </c>
      <c r="O166" s="3" t="s">
        <v>791</v>
      </c>
      <c r="P166" s="3" t="s">
        <v>448</v>
      </c>
      <c r="Q166" s="3" t="s">
        <v>6</v>
      </c>
    </row>
    <row r="167" spans="1:17" x14ac:dyDescent="0.25">
      <c r="A167" s="2" t="s">
        <v>156</v>
      </c>
      <c r="B167" s="2" t="s">
        <v>141</v>
      </c>
      <c r="C167" s="2" t="s">
        <v>143</v>
      </c>
      <c r="D167" s="3" t="s">
        <v>144</v>
      </c>
      <c r="E167" s="2" t="s">
        <v>444</v>
      </c>
      <c r="F167" s="5" t="str">
        <f t="shared" si="7"/>
        <v>infoflora:366700</v>
      </c>
      <c r="G167" s="2" t="s">
        <v>449</v>
      </c>
      <c r="H167" s="4" t="s">
        <v>609</v>
      </c>
      <c r="I167" s="5"/>
      <c r="J167" s="2" t="s">
        <v>142</v>
      </c>
      <c r="K167" s="2" t="s">
        <v>849</v>
      </c>
      <c r="L167" s="2" t="s">
        <v>6</v>
      </c>
      <c r="M167" s="2" t="s">
        <v>6</v>
      </c>
      <c r="N167" s="16" t="s">
        <v>813</v>
      </c>
      <c r="O167" s="3" t="s">
        <v>792</v>
      </c>
      <c r="P167" s="3" t="s">
        <v>450</v>
      </c>
      <c r="Q167" s="3" t="s">
        <v>6</v>
      </c>
    </row>
    <row r="168" spans="1:17" x14ac:dyDescent="0.25">
      <c r="A168" s="2" t="s">
        <v>156</v>
      </c>
      <c r="B168" s="2" t="s">
        <v>141</v>
      </c>
      <c r="C168" s="2" t="s">
        <v>143</v>
      </c>
      <c r="D168" s="3" t="s">
        <v>144</v>
      </c>
      <c r="E168" s="2" t="s">
        <v>451</v>
      </c>
      <c r="F168" s="5" t="str">
        <f t="shared" ref="F168:F178" si="8">HYPERLINK(P168,O168)</f>
        <v>infoflora:371900</v>
      </c>
      <c r="G168" s="2" t="s">
        <v>452</v>
      </c>
      <c r="H168" s="4" t="s">
        <v>610</v>
      </c>
      <c r="I168" s="5"/>
      <c r="J168" s="2" t="s">
        <v>142</v>
      </c>
      <c r="K168" s="2" t="s">
        <v>849</v>
      </c>
      <c r="L168" s="2" t="s">
        <v>6</v>
      </c>
      <c r="M168" s="2" t="s">
        <v>6</v>
      </c>
      <c r="N168" s="16" t="s">
        <v>813</v>
      </c>
      <c r="O168" s="3" t="s">
        <v>793</v>
      </c>
      <c r="P168" s="3" t="s">
        <v>453</v>
      </c>
      <c r="Q168" s="3" t="s">
        <v>6</v>
      </c>
    </row>
    <row r="169" spans="1:17" x14ac:dyDescent="0.25">
      <c r="A169" s="2" t="s">
        <v>156</v>
      </c>
      <c r="B169" s="2" t="s">
        <v>141</v>
      </c>
      <c r="C169" s="2" t="s">
        <v>143</v>
      </c>
      <c r="D169" s="3" t="s">
        <v>144</v>
      </c>
      <c r="E169" s="2" t="s">
        <v>451</v>
      </c>
      <c r="F169" s="5" t="str">
        <f t="shared" si="8"/>
        <v>infoflora:373000</v>
      </c>
      <c r="G169" s="2" t="s">
        <v>454</v>
      </c>
      <c r="H169" s="4" t="s">
        <v>611</v>
      </c>
      <c r="I169" s="5"/>
      <c r="J169" s="2" t="s">
        <v>142</v>
      </c>
      <c r="K169" s="2" t="s">
        <v>849</v>
      </c>
      <c r="L169" s="2" t="s">
        <v>6</v>
      </c>
      <c r="M169" s="2" t="s">
        <v>6</v>
      </c>
      <c r="N169" s="16" t="s">
        <v>813</v>
      </c>
      <c r="O169" s="3" t="s">
        <v>794</v>
      </c>
      <c r="P169" s="3" t="s">
        <v>455</v>
      </c>
      <c r="Q169" s="3" t="s">
        <v>6</v>
      </c>
    </row>
    <row r="170" spans="1:17" x14ac:dyDescent="0.25">
      <c r="A170" s="2" t="s">
        <v>156</v>
      </c>
      <c r="B170" s="2" t="s">
        <v>141</v>
      </c>
      <c r="C170" s="2" t="s">
        <v>143</v>
      </c>
      <c r="D170" s="3" t="s">
        <v>144</v>
      </c>
      <c r="E170" s="2" t="s">
        <v>451</v>
      </c>
      <c r="F170" s="5" t="str">
        <f t="shared" si="8"/>
        <v>infoflora:374300</v>
      </c>
      <c r="G170" s="2" t="s">
        <v>456</v>
      </c>
      <c r="H170" s="4" t="s">
        <v>612</v>
      </c>
      <c r="I170" s="5"/>
      <c r="J170" s="2" t="s">
        <v>142</v>
      </c>
      <c r="K170" s="2" t="s">
        <v>849</v>
      </c>
      <c r="L170" s="2" t="s">
        <v>6</v>
      </c>
      <c r="M170" s="2" t="s">
        <v>6</v>
      </c>
      <c r="N170" s="16" t="s">
        <v>813</v>
      </c>
      <c r="O170" s="3" t="s">
        <v>795</v>
      </c>
      <c r="P170" s="3" t="s">
        <v>457</v>
      </c>
      <c r="Q170" s="3" t="s">
        <v>6</v>
      </c>
    </row>
    <row r="171" spans="1:17" x14ac:dyDescent="0.25">
      <c r="A171" s="2" t="s">
        <v>156</v>
      </c>
      <c r="B171" s="2" t="s">
        <v>141</v>
      </c>
      <c r="C171" s="2" t="s">
        <v>143</v>
      </c>
      <c r="D171" s="3" t="s">
        <v>144</v>
      </c>
      <c r="E171" s="2" t="s">
        <v>451</v>
      </c>
      <c r="F171" s="5" t="str">
        <f t="shared" si="8"/>
        <v>infoflora:375700</v>
      </c>
      <c r="G171" s="2" t="s">
        <v>458</v>
      </c>
      <c r="H171" s="4" t="s">
        <v>613</v>
      </c>
      <c r="I171" s="5"/>
      <c r="J171" s="2" t="s">
        <v>142</v>
      </c>
      <c r="K171" s="2" t="s">
        <v>849</v>
      </c>
      <c r="L171" s="2" t="s">
        <v>6</v>
      </c>
      <c r="M171" s="2" t="s">
        <v>6</v>
      </c>
      <c r="N171" s="16" t="s">
        <v>813</v>
      </c>
      <c r="O171" s="3" t="s">
        <v>796</v>
      </c>
      <c r="P171" s="3" t="s">
        <v>459</v>
      </c>
      <c r="Q171" s="3" t="s">
        <v>6</v>
      </c>
    </row>
    <row r="172" spans="1:17" x14ac:dyDescent="0.25">
      <c r="A172" s="2" t="s">
        <v>156</v>
      </c>
      <c r="B172" s="2" t="s">
        <v>141</v>
      </c>
      <c r="C172" s="2" t="s">
        <v>143</v>
      </c>
      <c r="D172" s="3" t="s">
        <v>144</v>
      </c>
      <c r="E172" s="2" t="s">
        <v>460</v>
      </c>
      <c r="F172" s="5" t="str">
        <f t="shared" si="8"/>
        <v>infoflora:449200</v>
      </c>
      <c r="G172" s="2" t="s">
        <v>461</v>
      </c>
      <c r="H172" s="4" t="s">
        <v>614</v>
      </c>
      <c r="I172" s="5"/>
      <c r="J172" s="2" t="s">
        <v>142</v>
      </c>
      <c r="K172" s="2" t="s">
        <v>849</v>
      </c>
      <c r="L172" s="2" t="s">
        <v>6</v>
      </c>
      <c r="M172" s="2" t="s">
        <v>6</v>
      </c>
      <c r="N172" s="16" t="s">
        <v>813</v>
      </c>
      <c r="O172" s="3" t="s">
        <v>797</v>
      </c>
      <c r="P172" s="3" t="s">
        <v>462</v>
      </c>
      <c r="Q172" s="3" t="s">
        <v>6</v>
      </c>
    </row>
    <row r="173" spans="1:17" x14ac:dyDescent="0.25">
      <c r="A173" s="2" t="s">
        <v>156</v>
      </c>
      <c r="B173" s="2" t="s">
        <v>141</v>
      </c>
      <c r="C173" s="2" t="s">
        <v>143</v>
      </c>
      <c r="D173" s="3" t="s">
        <v>144</v>
      </c>
      <c r="E173" s="2" t="s">
        <v>460</v>
      </c>
      <c r="F173" s="5" t="str">
        <f t="shared" si="8"/>
        <v>infoflora:449700</v>
      </c>
      <c r="G173" s="2" t="s">
        <v>463</v>
      </c>
      <c r="H173" s="4" t="s">
        <v>615</v>
      </c>
      <c r="I173" s="5"/>
      <c r="J173" s="2" t="s">
        <v>142</v>
      </c>
      <c r="K173" s="2" t="s">
        <v>849</v>
      </c>
      <c r="L173" s="2" t="s">
        <v>6</v>
      </c>
      <c r="M173" s="2" t="s">
        <v>6</v>
      </c>
      <c r="N173" s="16" t="s">
        <v>813</v>
      </c>
      <c r="O173" s="3" t="s">
        <v>798</v>
      </c>
      <c r="P173" s="3" t="s">
        <v>464</v>
      </c>
      <c r="Q173" s="3" t="s">
        <v>6</v>
      </c>
    </row>
    <row r="174" spans="1:17" x14ac:dyDescent="0.25">
      <c r="A174" s="2" t="s">
        <v>156</v>
      </c>
      <c r="B174" s="2" t="s">
        <v>470</v>
      </c>
      <c r="C174" s="2" t="s">
        <v>472</v>
      </c>
      <c r="D174" s="3" t="s">
        <v>473</v>
      </c>
      <c r="E174" s="2" t="s">
        <v>468</v>
      </c>
      <c r="F174" s="5" t="str">
        <f t="shared" si="8"/>
        <v>nism:1000</v>
      </c>
      <c r="G174" s="2" t="s">
        <v>469</v>
      </c>
      <c r="H174" s="4" t="s">
        <v>628</v>
      </c>
      <c r="I174" s="5"/>
      <c r="J174" s="2" t="s">
        <v>471</v>
      </c>
      <c r="K174" s="2" t="s">
        <v>465</v>
      </c>
      <c r="L174" s="2" t="s">
        <v>466</v>
      </c>
      <c r="M174" s="2" t="s">
        <v>467</v>
      </c>
      <c r="N174" s="16" t="s">
        <v>813</v>
      </c>
      <c r="O174" s="3" t="s">
        <v>799</v>
      </c>
      <c r="P174" s="3" t="s">
        <v>474</v>
      </c>
      <c r="Q174" s="3" t="s">
        <v>6</v>
      </c>
    </row>
    <row r="175" spans="1:17" x14ac:dyDescent="0.25">
      <c r="A175" s="2" t="s">
        <v>156</v>
      </c>
      <c r="B175" s="2" t="s">
        <v>470</v>
      </c>
      <c r="C175" s="2" t="s">
        <v>472</v>
      </c>
      <c r="D175" s="3" t="s">
        <v>473</v>
      </c>
      <c r="E175" s="2" t="s">
        <v>476</v>
      </c>
      <c r="F175" s="5" t="str">
        <f t="shared" si="8"/>
        <v>nism:2020</v>
      </c>
      <c r="G175" s="2" t="s">
        <v>477</v>
      </c>
      <c r="H175" s="4" t="s">
        <v>629</v>
      </c>
      <c r="I175" s="5"/>
      <c r="J175" s="2" t="s">
        <v>471</v>
      </c>
      <c r="K175" s="2" t="s">
        <v>465</v>
      </c>
      <c r="L175" s="2" t="s">
        <v>466</v>
      </c>
      <c r="M175" s="2" t="s">
        <v>475</v>
      </c>
      <c r="N175" s="16" t="s">
        <v>813</v>
      </c>
      <c r="O175" s="3" t="s">
        <v>800</v>
      </c>
      <c r="P175" s="3" t="s">
        <v>478</v>
      </c>
      <c r="Q175" s="3" t="s">
        <v>6</v>
      </c>
    </row>
    <row r="176" spans="1:17" x14ac:dyDescent="0.25">
      <c r="A176" s="2" t="s">
        <v>156</v>
      </c>
      <c r="B176" s="2" t="s">
        <v>470</v>
      </c>
      <c r="C176" s="2" t="s">
        <v>472</v>
      </c>
      <c r="D176" s="3" t="s">
        <v>473</v>
      </c>
      <c r="E176" s="2" t="s">
        <v>866</v>
      </c>
      <c r="F176" s="5" t="str">
        <f t="shared" si="8"/>
        <v>nism:776</v>
      </c>
      <c r="G176" s="2" t="s">
        <v>479</v>
      </c>
      <c r="H176" s="4" t="s">
        <v>630</v>
      </c>
      <c r="I176" s="5"/>
      <c r="J176" s="2" t="s">
        <v>471</v>
      </c>
      <c r="K176" s="2" t="s">
        <v>465</v>
      </c>
      <c r="L176" s="2" t="s">
        <v>466</v>
      </c>
      <c r="M176" s="2" t="s">
        <v>475</v>
      </c>
      <c r="N176" s="16" t="s">
        <v>813</v>
      </c>
      <c r="O176" s="3" t="s">
        <v>801</v>
      </c>
      <c r="P176" s="3" t="s">
        <v>480</v>
      </c>
      <c r="Q176" s="3" t="s">
        <v>6</v>
      </c>
    </row>
    <row r="177" spans="1:17" x14ac:dyDescent="0.25">
      <c r="A177" s="2" t="s">
        <v>156</v>
      </c>
      <c r="B177" s="2" t="s">
        <v>470</v>
      </c>
      <c r="C177" s="2" t="s">
        <v>472</v>
      </c>
      <c r="D177" s="3" t="s">
        <v>473</v>
      </c>
      <c r="E177" s="2" t="s">
        <v>482</v>
      </c>
      <c r="F177" s="5" t="str">
        <f t="shared" si="8"/>
        <v>nism:2298</v>
      </c>
      <c r="G177" s="2" t="s">
        <v>483</v>
      </c>
      <c r="H177" s="4" t="s">
        <v>631</v>
      </c>
      <c r="I177" s="5"/>
      <c r="J177" s="2" t="s">
        <v>471</v>
      </c>
      <c r="K177" s="2" t="s">
        <v>465</v>
      </c>
      <c r="L177" s="2" t="s">
        <v>466</v>
      </c>
      <c r="M177" s="2" t="s">
        <v>481</v>
      </c>
      <c r="N177" s="16" t="s">
        <v>813</v>
      </c>
      <c r="O177" s="3" t="s">
        <v>802</v>
      </c>
      <c r="P177" s="3" t="s">
        <v>484</v>
      </c>
      <c r="Q177" s="3" t="s">
        <v>6</v>
      </c>
    </row>
    <row r="178" spans="1:17" x14ac:dyDescent="0.25">
      <c r="A178" s="2" t="s">
        <v>156</v>
      </c>
      <c r="B178" s="2" t="s">
        <v>470</v>
      </c>
      <c r="C178" s="2" t="s">
        <v>472</v>
      </c>
      <c r="D178" s="3" t="s">
        <v>473</v>
      </c>
      <c r="E178" s="2" t="s">
        <v>487</v>
      </c>
      <c r="F178" s="5" t="str">
        <f t="shared" si="8"/>
        <v>nism:408</v>
      </c>
      <c r="G178" s="2" t="s">
        <v>488</v>
      </c>
      <c r="H178" s="4" t="s">
        <v>632</v>
      </c>
      <c r="I178" s="5"/>
      <c r="J178" s="2" t="s">
        <v>471</v>
      </c>
      <c r="K178" s="2" t="s">
        <v>465</v>
      </c>
      <c r="L178" s="2" t="s">
        <v>485</v>
      </c>
      <c r="M178" s="2" t="s">
        <v>486</v>
      </c>
      <c r="N178" s="16" t="s">
        <v>813</v>
      </c>
      <c r="O178" s="3" t="s">
        <v>803</v>
      </c>
      <c r="P178" s="3" t="s">
        <v>489</v>
      </c>
      <c r="Q178" s="3" t="s">
        <v>6</v>
      </c>
    </row>
    <row r="179" spans="1:17" x14ac:dyDescent="0.25">
      <c r="A179" s="2" t="s">
        <v>156</v>
      </c>
      <c r="B179" s="2" t="s">
        <v>152</v>
      </c>
      <c r="C179" s="2" t="s">
        <v>154</v>
      </c>
      <c r="D179" s="3" t="s">
        <v>155</v>
      </c>
      <c r="E179" s="2" t="s">
        <v>490</v>
      </c>
      <c r="F179" s="10" t="s">
        <v>804</v>
      </c>
      <c r="G179" s="2" t="s">
        <v>491</v>
      </c>
      <c r="H179" s="4" t="s">
        <v>633</v>
      </c>
      <c r="I179" s="5"/>
      <c r="J179" s="2" t="s">
        <v>153</v>
      </c>
      <c r="K179" s="2" t="s">
        <v>149</v>
      </c>
      <c r="L179" s="2" t="s">
        <v>150</v>
      </c>
      <c r="M179" s="2" t="s">
        <v>151</v>
      </c>
      <c r="N179" s="16" t="s">
        <v>813</v>
      </c>
      <c r="O179" s="3" t="s">
        <v>804</v>
      </c>
      <c r="P179" s="3" t="s">
        <v>492</v>
      </c>
      <c r="Q179" s="3" t="s">
        <v>6</v>
      </c>
    </row>
    <row r="180" spans="1:17" x14ac:dyDescent="0.25">
      <c r="A180" s="2" t="s">
        <v>156</v>
      </c>
      <c r="B180" s="2" t="s">
        <v>152</v>
      </c>
      <c r="C180" s="2" t="s">
        <v>154</v>
      </c>
      <c r="D180" s="3" t="s">
        <v>155</v>
      </c>
      <c r="E180" s="2" t="s">
        <v>493</v>
      </c>
      <c r="F180" s="10" t="s">
        <v>805</v>
      </c>
      <c r="G180" s="2" t="s">
        <v>494</v>
      </c>
      <c r="H180" s="4" t="s">
        <v>495</v>
      </c>
      <c r="I180" s="5"/>
      <c r="J180" s="2" t="s">
        <v>153</v>
      </c>
      <c r="K180" s="2" t="s">
        <v>149</v>
      </c>
      <c r="L180" s="2" t="s">
        <v>150</v>
      </c>
      <c r="M180" s="2" t="s">
        <v>151</v>
      </c>
      <c r="N180" s="16" t="s">
        <v>813</v>
      </c>
      <c r="O180" s="3" t="s">
        <v>805</v>
      </c>
      <c r="P180" s="3" t="s">
        <v>496</v>
      </c>
      <c r="Q180" s="3" t="s">
        <v>6</v>
      </c>
    </row>
    <row r="181" spans="1:17" x14ac:dyDescent="0.25">
      <c r="A181" s="2" t="s">
        <v>156</v>
      </c>
      <c r="B181" s="2" t="s">
        <v>152</v>
      </c>
      <c r="C181" s="2" t="s">
        <v>154</v>
      </c>
      <c r="D181" s="3" t="s">
        <v>155</v>
      </c>
      <c r="E181" s="2" t="s">
        <v>497</v>
      </c>
      <c r="F181" s="10" t="s">
        <v>806</v>
      </c>
      <c r="G181" s="2" t="s">
        <v>823</v>
      </c>
      <c r="H181" s="4" t="s">
        <v>634</v>
      </c>
      <c r="I181" s="5"/>
      <c r="J181" s="2" t="s">
        <v>153</v>
      </c>
      <c r="K181" s="2" t="s">
        <v>149</v>
      </c>
      <c r="L181" s="2" t="s">
        <v>150</v>
      </c>
      <c r="M181" s="2" t="s">
        <v>151</v>
      </c>
      <c r="N181" s="16" t="s">
        <v>880</v>
      </c>
      <c r="O181" s="3" t="s">
        <v>806</v>
      </c>
      <c r="P181" s="3" t="s">
        <v>498</v>
      </c>
      <c r="Q181" s="3" t="s">
        <v>6</v>
      </c>
    </row>
    <row r="182" spans="1:17" x14ac:dyDescent="0.25">
      <c r="A182" s="2" t="s">
        <v>156</v>
      </c>
      <c r="B182" s="2" t="s">
        <v>152</v>
      </c>
      <c r="C182" s="2" t="s">
        <v>154</v>
      </c>
      <c r="D182" s="3" t="s">
        <v>155</v>
      </c>
      <c r="E182" s="2" t="s">
        <v>500</v>
      </c>
      <c r="F182" s="10" t="s">
        <v>807</v>
      </c>
      <c r="G182" s="2" t="s">
        <v>501</v>
      </c>
      <c r="H182" s="4" t="s">
        <v>502</v>
      </c>
      <c r="I182" s="5"/>
      <c r="J182" s="2" t="s">
        <v>153</v>
      </c>
      <c r="K182" s="2" t="s">
        <v>149</v>
      </c>
      <c r="L182" s="2" t="s">
        <v>150</v>
      </c>
      <c r="M182" s="2" t="s">
        <v>499</v>
      </c>
      <c r="N182" s="16" t="s">
        <v>813</v>
      </c>
      <c r="O182" s="3" t="s">
        <v>807</v>
      </c>
      <c r="P182" s="3" t="s">
        <v>503</v>
      </c>
      <c r="Q182" s="3" t="s">
        <v>6</v>
      </c>
    </row>
    <row r="184" spans="1:17" x14ac:dyDescent="0.25">
      <c r="B184" s="1"/>
    </row>
  </sheetData>
  <autoFilter ref="A3:Q182"/>
  <hyperlinks>
    <hyperlink ref="P58" r:id="rId1"/>
    <hyperlink ref="P180" display="http://merkur.wsl.ch/didado/fungusweb.map?sprache_app=E&amp;fartnr_save=&amp;pname=&amp;listsp=&amp;butname=latein&amp;fartnr_landsp=&amp;fdatum_bis_lsp=&amp;fdatum_ab_lsp=&amp;fdatum_ab2_lsp=&amp;fname=1&amp;fartnr=7843&amp;butname=Show+results&amp;fdatum_bis_lat=31.12.1990&amp;fdatum_ab_lat=01.01.1991&amp;fd"/>
    <hyperlink ref="P40" r:id="rId2" display="https://www.infoflora.ch/fr/flore/375-arenaria-ciliata.html"/>
  </hyperlinks>
  <pageMargins left="0.23622047244094491" right="0.23622047244094491" top="0.74803149606299213" bottom="0.74803149606299213" header="0.31496062992125984" footer="0.31496062992125984"/>
  <pageSetup paperSize="9" scale="58" firstPageNumber="4294967295" fitToHeight="0" orientation="portrait" r:id="rId3"/>
  <headerFooter alignWithMargins="0">
    <oddFooter>Seite &amp;P von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/>
  </sheetViews>
  <sheetFormatPr baseColWidth="10" defaultColWidth="11.44140625" defaultRowHeight="13.2" x14ac:dyDescent="0.25"/>
  <cols>
    <col min="1" max="1" width="20.109375" style="25" customWidth="1"/>
    <col min="2" max="2" width="137" style="25" customWidth="1"/>
    <col min="3" max="16384" width="11.44140625" style="25"/>
  </cols>
  <sheetData>
    <row r="1" spans="1:12" s="26" customFormat="1" ht="30" customHeight="1" x14ac:dyDescent="0.3">
      <c r="A1" s="54" t="s">
        <v>851</v>
      </c>
      <c r="B1" s="55"/>
    </row>
    <row r="2" spans="1:12" s="23" customFormat="1" ht="55.2" x14ac:dyDescent="0.25">
      <c r="A2" s="14" t="s">
        <v>504</v>
      </c>
      <c r="B2" s="32" t="s">
        <v>865</v>
      </c>
      <c r="F2" s="22"/>
      <c r="G2" s="24"/>
      <c r="H2" s="22"/>
      <c r="I2" s="22"/>
      <c r="J2" s="22"/>
      <c r="K2" s="22"/>
      <c r="L2" s="22"/>
    </row>
    <row r="3" spans="1:12" s="23" customFormat="1" ht="13.8" x14ac:dyDescent="0.25">
      <c r="A3" s="14" t="s">
        <v>509</v>
      </c>
      <c r="B3" s="31" t="s">
        <v>857</v>
      </c>
      <c r="F3" s="22"/>
      <c r="G3" s="24"/>
      <c r="H3" s="22"/>
      <c r="I3" s="22"/>
      <c r="J3" s="22"/>
      <c r="K3" s="22"/>
      <c r="L3" s="22"/>
    </row>
    <row r="4" spans="1:12" s="23" customFormat="1" ht="13.8" x14ac:dyDescent="0.25">
      <c r="A4" s="14" t="s">
        <v>513</v>
      </c>
      <c r="B4" s="31" t="s">
        <v>858</v>
      </c>
      <c r="F4" s="22"/>
      <c r="G4" s="24"/>
      <c r="H4" s="22"/>
      <c r="I4" s="22"/>
      <c r="J4" s="22"/>
      <c r="K4" s="22"/>
      <c r="L4" s="22"/>
    </row>
    <row r="5" spans="1:12" s="23" customFormat="1" ht="13.8" x14ac:dyDescent="0.25">
      <c r="A5" s="14" t="s">
        <v>514</v>
      </c>
      <c r="B5" s="31" t="s">
        <v>859</v>
      </c>
      <c r="F5" s="22"/>
      <c r="G5" s="24"/>
      <c r="H5" s="22"/>
      <c r="I5" s="22"/>
      <c r="J5" s="22"/>
      <c r="K5" s="22"/>
      <c r="L5" s="22"/>
    </row>
    <row r="6" spans="1:12" s="23" customFormat="1" ht="13.8" x14ac:dyDescent="0.25">
      <c r="A6" s="14" t="s">
        <v>508</v>
      </c>
      <c r="B6" s="31" t="s">
        <v>855</v>
      </c>
      <c r="F6" s="22"/>
      <c r="G6" s="24"/>
      <c r="H6" s="22"/>
      <c r="I6" s="22"/>
      <c r="J6" s="22"/>
      <c r="K6" s="22"/>
      <c r="L6" s="22"/>
    </row>
    <row r="7" spans="1:12" s="23" customFormat="1" ht="13.8" x14ac:dyDescent="0.25">
      <c r="A7" s="14" t="s">
        <v>636</v>
      </c>
      <c r="B7" s="31" t="s">
        <v>881</v>
      </c>
      <c r="F7" s="22"/>
      <c r="G7" s="24"/>
      <c r="H7" s="22"/>
      <c r="I7" s="22"/>
      <c r="J7" s="22"/>
      <c r="K7" s="22"/>
      <c r="L7" s="22"/>
    </row>
    <row r="8" spans="1:12" s="23" customFormat="1" ht="13.8" x14ac:dyDescent="0.25">
      <c r="A8" s="14" t="s">
        <v>815</v>
      </c>
      <c r="B8" s="31" t="s">
        <v>856</v>
      </c>
      <c r="F8" s="22"/>
      <c r="G8" s="24"/>
      <c r="H8" s="22"/>
      <c r="I8" s="22"/>
      <c r="J8" s="22"/>
      <c r="K8" s="22"/>
      <c r="L8" s="22"/>
    </row>
    <row r="9" spans="1:12" s="23" customFormat="1" ht="13.8" x14ac:dyDescent="0.25">
      <c r="A9" s="14" t="s">
        <v>635</v>
      </c>
      <c r="B9" s="31" t="s">
        <v>861</v>
      </c>
      <c r="F9" s="22"/>
      <c r="G9" s="24"/>
      <c r="H9" s="22"/>
      <c r="I9" s="22"/>
      <c r="J9" s="22"/>
      <c r="K9" s="22"/>
      <c r="L9" s="22"/>
    </row>
    <row r="10" spans="1:12" s="23" customFormat="1" ht="13.8" x14ac:dyDescent="0.25">
      <c r="A10" s="14" t="s">
        <v>511</v>
      </c>
      <c r="B10" s="31" t="s">
        <v>882</v>
      </c>
      <c r="F10" s="22"/>
      <c r="G10" s="24"/>
      <c r="H10" s="22"/>
      <c r="I10" s="22"/>
      <c r="J10" s="22"/>
      <c r="K10" s="22"/>
      <c r="L10" s="22"/>
    </row>
    <row r="11" spans="1:12" s="23" customFormat="1" ht="13.8" x14ac:dyDescent="0.25">
      <c r="A11" s="14" t="s">
        <v>512</v>
      </c>
      <c r="B11" s="31" t="s">
        <v>879</v>
      </c>
      <c r="F11" s="22"/>
      <c r="G11" s="24"/>
      <c r="H11" s="22"/>
      <c r="I11" s="22"/>
      <c r="J11" s="22"/>
      <c r="K11" s="22"/>
      <c r="L11" s="22"/>
    </row>
    <row r="12" spans="1:12" s="23" customFormat="1" ht="13.8" x14ac:dyDescent="0.25">
      <c r="A12" s="14" t="s">
        <v>505</v>
      </c>
      <c r="B12" s="31" t="s">
        <v>852</v>
      </c>
      <c r="F12" s="22"/>
      <c r="G12" s="24"/>
      <c r="H12" s="22"/>
      <c r="I12" s="22"/>
      <c r="J12" s="22"/>
      <c r="K12" s="22"/>
      <c r="L12" s="22"/>
    </row>
    <row r="13" spans="1:12" s="23" customFormat="1" ht="13.8" x14ac:dyDescent="0.25">
      <c r="A13" s="14" t="s">
        <v>506</v>
      </c>
      <c r="B13" s="31" t="s">
        <v>853</v>
      </c>
      <c r="F13" s="22"/>
      <c r="G13" s="24"/>
      <c r="H13" s="22"/>
      <c r="I13" s="22"/>
      <c r="J13" s="22"/>
      <c r="K13" s="22"/>
      <c r="L13" s="22"/>
    </row>
    <row r="14" spans="1:12" s="23" customFormat="1" ht="13.8" x14ac:dyDescent="0.25">
      <c r="A14" s="14" t="s">
        <v>507</v>
      </c>
      <c r="B14" s="31" t="s">
        <v>854</v>
      </c>
      <c r="F14" s="22"/>
      <c r="G14" s="24"/>
      <c r="H14" s="22"/>
      <c r="I14" s="22"/>
      <c r="J14" s="22"/>
      <c r="K14" s="22"/>
      <c r="L14" s="22"/>
    </row>
    <row r="15" spans="1:12" s="23" customFormat="1" ht="13.8" x14ac:dyDescent="0.25">
      <c r="A15" s="14" t="s">
        <v>814</v>
      </c>
      <c r="B15" s="31" t="s">
        <v>862</v>
      </c>
      <c r="F15" s="22"/>
      <c r="G15" s="24"/>
      <c r="H15" s="22"/>
      <c r="I15" s="22"/>
      <c r="J15" s="22"/>
      <c r="K15" s="22"/>
      <c r="L15" s="22"/>
    </row>
    <row r="16" spans="1:12" s="23" customFormat="1" ht="13.8" x14ac:dyDescent="0.25">
      <c r="A16" s="14" t="s">
        <v>510</v>
      </c>
      <c r="B16" s="31" t="s">
        <v>860</v>
      </c>
      <c r="F16" s="22"/>
      <c r="G16" s="24"/>
      <c r="H16" s="22"/>
      <c r="I16" s="22"/>
      <c r="J16" s="22"/>
      <c r="K16" s="22"/>
      <c r="L16" s="22"/>
    </row>
    <row r="17" spans="1:12" s="23" customFormat="1" ht="13.8" x14ac:dyDescent="0.25">
      <c r="A17" s="14" t="s">
        <v>515</v>
      </c>
      <c r="B17" s="31" t="s">
        <v>863</v>
      </c>
      <c r="F17" s="22"/>
      <c r="G17" s="24"/>
      <c r="H17" s="22"/>
      <c r="I17" s="22"/>
      <c r="J17" s="22"/>
      <c r="K17" s="22"/>
      <c r="L17" s="22"/>
    </row>
    <row r="18" spans="1:12" s="23" customFormat="1" ht="13.8" x14ac:dyDescent="0.25">
      <c r="A18" s="14" t="s">
        <v>637</v>
      </c>
      <c r="B18" s="31" t="s">
        <v>864</v>
      </c>
      <c r="F18" s="22"/>
      <c r="G18" s="24"/>
      <c r="H18" s="22"/>
      <c r="I18" s="22"/>
      <c r="J18" s="22"/>
      <c r="K18" s="22"/>
      <c r="L18" s="22"/>
    </row>
    <row r="19" spans="1:12" s="23" customFormat="1" ht="13.8" x14ac:dyDescent="0.25">
      <c r="A19" s="21"/>
      <c r="B19" s="22"/>
      <c r="F19" s="22"/>
      <c r="G19" s="24"/>
      <c r="H19" s="22"/>
      <c r="I19" s="22"/>
      <c r="J19" s="22"/>
      <c r="K19" s="22"/>
      <c r="L19" s="22"/>
    </row>
    <row r="20" spans="1:12" s="22" customFormat="1" ht="13.8" x14ac:dyDescent="0.25"/>
    <row r="21" spans="1:12" s="22" customFormat="1" ht="13.8" x14ac:dyDescent="0.25"/>
    <row r="22" spans="1:12" s="22" customFormat="1" ht="13.8" x14ac:dyDescent="0.25"/>
    <row r="23" spans="1:12" s="22" customFormat="1" ht="13.8" x14ac:dyDescent="0.25"/>
    <row r="24" spans="1:12" s="22" customFormat="1" ht="13.8" x14ac:dyDescent="0.25"/>
    <row r="25" spans="1:12" s="22" customFormat="1" ht="13.8" x14ac:dyDescent="0.25"/>
    <row r="26" spans="1:12" s="22" customFormat="1" ht="13.8" x14ac:dyDescent="0.25"/>
    <row r="27" spans="1:12" s="22" customFormat="1" ht="13.8" x14ac:dyDescent="0.25"/>
    <row r="28" spans="1:12" s="22" customFormat="1" ht="13.8" x14ac:dyDescent="0.25"/>
    <row r="29" spans="1:12" s="22" customFormat="1" ht="13.8" x14ac:dyDescent="0.25"/>
    <row r="30" spans="1:12" s="22" customFormat="1" ht="13.8" x14ac:dyDescent="0.25"/>
    <row r="31" spans="1:12" s="22" customFormat="1" ht="13.8" x14ac:dyDescent="0.25"/>
    <row r="32" spans="1:12" s="22" customFormat="1" ht="13.8" x14ac:dyDescent="0.25"/>
    <row r="33" s="22" customFormat="1" ht="13.8" x14ac:dyDescent="0.25"/>
    <row r="34" s="22" customFormat="1" ht="13.8" x14ac:dyDescent="0.25"/>
    <row r="35" s="22" customFormat="1" ht="13.8" x14ac:dyDescent="0.25"/>
    <row r="36" s="22" customFormat="1" ht="13.8" x14ac:dyDescent="0.25"/>
    <row r="37" s="22" customFormat="1" ht="13.8" x14ac:dyDescent="0.25"/>
    <row r="38" s="22" customFormat="1" ht="13.8" x14ac:dyDescent="0.25"/>
    <row r="39" s="22" customFormat="1" ht="13.8" x14ac:dyDescent="0.25"/>
    <row r="40" s="22" customFormat="1" ht="13.8" x14ac:dyDescent="0.25"/>
    <row r="41" s="22" customFormat="1" ht="13.8" x14ac:dyDescent="0.25"/>
    <row r="42" s="22" customFormat="1" ht="13.8" x14ac:dyDescent="0.25"/>
    <row r="43" s="22" customFormat="1" ht="13.8" x14ac:dyDescent="0.25"/>
    <row r="44" s="22" customFormat="1" ht="13.8" x14ac:dyDescent="0.25"/>
    <row r="45" s="22" customFormat="1" ht="13.8" x14ac:dyDescent="0.25"/>
    <row r="46" s="22" customFormat="1" ht="13.8" x14ac:dyDescent="0.25"/>
    <row r="47" s="22" customFormat="1" ht="13.8" x14ac:dyDescent="0.25"/>
  </sheetData>
  <sortState ref="A25:L42">
    <sortCondition ref="A25"/>
  </sortState>
  <pageMargins left="0.25" right="0.25" top="0.75" bottom="0.75" header="0.3" footer="0.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Endemiten+ListeA+2017 (public)"/>
    <f:field ref="objsubject" par="" edit="true" text=""/>
    <f:field ref="objcreatedby" par="" text="Cordillot, Francis (BAFU - COR)"/>
    <f:field ref="objcreatedat" par="" text="20.12.2017 12:11:44"/>
    <f:field ref="objchangedby" par="" text="Cordillot, Francis (BAFU - COR)"/>
    <f:field ref="objmodifiedat" par="" text="20.12.2017 12:12:52"/>
    <f:field ref="doc_FSCFOLIO_1_1001_FieldDocumentNumber" par="" text=""/>
    <f:field ref="doc_FSCFOLIO_1_1001_FieldSubject" par="" edit="true" text=""/>
    <f:field ref="FSCFOLIO_1_1001_FieldCurrentUser" par="" text="Andrea Trachsel"/>
    <f:field ref="CCAPRECONFIG_15_1001_Objektname" par="" edit="true" text="Endemiten+ListeA+2017 (public)"/>
    <f:field ref="CHPRECONFIG_1_1001_Objektname" par="" edit="true" text="Endemiten+ListeA+2017 (public)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Liste A</vt:lpstr>
      <vt:lpstr>Legende</vt:lpstr>
      <vt:lpstr>Legende!Druckbereich</vt:lpstr>
      <vt:lpstr>'Liste 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TSCHUDIN Pascal</dc:creator>
  <cp:lastModifiedBy>KUENZLE Irène</cp:lastModifiedBy>
  <cp:lastPrinted>2017-11-10T16:18:09Z</cp:lastPrinted>
  <dcterms:created xsi:type="dcterms:W3CDTF">2016-10-26T15:56:41Z</dcterms:created>
  <dcterms:modified xsi:type="dcterms:W3CDTF">2018-02-09T10:02:59Z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/>
  </property>
  <property fmtid="{D5CDD505-2E9C-101B-9397-08002B2CF9AE}" pid="12" name="FSC#BAFUBDO@15.1700:Absender_Kopfzeile">
    <vt:lpwstr>CH-3003 Bern, </vt:lpwstr>
  </property>
  <property fmtid="{D5CDD505-2E9C-101B-9397-08002B2CF9AE}" pid="13" name="FSC#BAFUBDO@15.1700:Absender_Kopfzeile_OE">
    <vt:lpwstr>BAFU</vt:lpwstr>
  </property>
  <property fmtid="{D5CDD505-2E9C-101B-9397-08002B2CF9AE}" pid="14" name="FSC#BAFUBDO@15.1700:Abteilung">
    <vt:lpwstr>Abteilung Arten, Ökosysteme, Landschaften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417.113-09.3-02471/00005/Q513-1000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417.113-09.3-02471/00005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/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/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20.12.2017</vt:lpwstr>
  </property>
  <property fmtid="{D5CDD505-2E9C-101B-9397-08002B2CF9AE}" pid="51" name="FSC#BAFUBDO@15.1700:Diff_TaetigkeitenStandorte">
    <vt:lpwstr/>
  </property>
  <property fmtid="{D5CDD505-2E9C-101B-9397-08002B2CF9AE}" pid="52" name="FSC#BAFUBDO@15.1700:Diff_TaetigkeitenStandorte_Nr">
    <vt:lpwstr/>
  </property>
  <property fmtid="{D5CDD505-2E9C-101B-9397-08002B2CF9AE}" pid="53" name="FSC#BAFUBDO@15.1700:DocGegenstand">
    <vt:lpwstr>Endemiten+ListeA+2017 (public)</vt:lpwstr>
  </property>
  <property fmtid="{D5CDD505-2E9C-101B-9397-08002B2CF9AE}" pid="54" name="FSC#BAFUBDO@15.1700:Eingang">
    <vt:lpwstr>2017-09-13T15:48:34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417.113-09.3-02471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Freundliche Grüsse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Beschaffungsstelle">
    <vt:lpwstr/>
  </property>
  <property fmtid="{D5CDD505-2E9C-101B-9397-08002B2CF9AE}" pid="114" name="FSC#BAFUBDO@15.1700:Massnahmenwirkung_Total">
    <vt:lpwstr/>
  </property>
  <property fmtid="{D5CDD505-2E9C-101B-9397-08002B2CF9AE}" pid="115" name="FSC#BAFUBDO@15.1700:MedienDatum">
    <vt:lpwstr/>
  </property>
  <property fmtid="{D5CDD505-2E9C-101B-9397-08002B2CF9AE}" pid="116" name="FSC#BAFUBDO@15.1700:Medium">
    <vt:lpwstr/>
  </property>
  <property fmtid="{D5CDD505-2E9C-101B-9397-08002B2CF9AE}" pid="117" name="FSC#BAFUBDO@15.1700:MengeEmissionen">
    <vt:lpwstr/>
  </property>
  <property fmtid="{D5CDD505-2E9C-101B-9397-08002B2CF9AE}" pid="118" name="FSC#BAFUBDO@15.1700:MonBerEingangsdatum">
    <vt:lpwstr/>
  </property>
  <property fmtid="{D5CDD505-2E9C-101B-9397-08002B2CF9AE}" pid="119" name="FSC#BAFUBDO@15.1700:MonPeriodBis">
    <vt:lpwstr/>
  </property>
  <property fmtid="{D5CDD505-2E9C-101B-9397-08002B2CF9AE}" pid="120" name="FSC#BAFUBDO@15.1700:MonPeriodVon">
    <vt:lpwstr/>
  </property>
  <property fmtid="{D5CDD505-2E9C-101B-9397-08002B2CF9AE}" pid="121" name="FSC#BAFUBDO@15.1700:MonPeriodYYYY">
    <vt:lpwstr/>
  </property>
  <property fmtid="{D5CDD505-2E9C-101B-9397-08002B2CF9AE}" pid="122" name="FSC#BAFUBDO@15.1700:part">
    <vt:lpwstr/>
  </property>
  <property fmtid="{D5CDD505-2E9C-101B-9397-08002B2CF9AE}" pid="123" name="FSC#BAFUBDO@15.1700:Phase">
    <vt:lpwstr/>
  </property>
  <property fmtid="{D5CDD505-2E9C-101B-9397-08002B2CF9AE}" pid="124" name="FSC#BAFUBDO@15.1700:Prioritaet">
    <vt:lpwstr/>
  </property>
  <property fmtid="{D5CDD505-2E9C-101B-9397-08002B2CF9AE}" pid="125" name="FSC#BAFUBDO@15.1700:Projektbezeichnung">
    <vt:lpwstr/>
  </property>
  <property fmtid="{D5CDD505-2E9C-101B-9397-08002B2CF9AE}" pid="126" name="FSC#BAFUBDO@15.1700:projektname">
    <vt:lpwstr/>
  </property>
  <property fmtid="{D5CDD505-2E9C-101B-9397-08002B2CF9AE}" pid="127" name="FSC#BAFUBDO@15.1700:projektnummer">
    <vt:lpwstr/>
  </property>
  <property fmtid="{D5CDD505-2E9C-101B-9397-08002B2CF9AE}" pid="128" name="FSC#BAFUBDO@15.1700:Projekttyp">
    <vt:lpwstr/>
  </property>
  <property fmtid="{D5CDD505-2E9C-101B-9397-08002B2CF9AE}" pid="129" name="FSC#BAFUBDO@15.1700:Pruefstelle_Name">
    <vt:lpwstr/>
  </property>
  <property fmtid="{D5CDD505-2E9C-101B-9397-08002B2CF9AE}" pid="130" name="FSC#BAFUBDO@15.1700:PS_01_Verpflichter_Name_Adresse">
    <vt:lpwstr/>
  </property>
  <property fmtid="{D5CDD505-2E9C-101B-9397-08002B2CF9AE}" pid="131" name="FSC#BAFUBDO@15.1700:PS_02_Verpflichter_Name_Adresse">
    <vt:lpwstr/>
  </property>
  <property fmtid="{D5CDD505-2E9C-101B-9397-08002B2CF9AE}" pid="132" name="FSC#BAFUBDO@15.1700:PS_03_Verpflichter_Name_Adresse">
    <vt:lpwstr/>
  </property>
  <property fmtid="{D5CDD505-2E9C-101B-9397-08002B2CF9AE}" pid="133" name="FSC#BAFUBDO@15.1700:PS_04_Verpflichter_Name_Adresse">
    <vt:lpwstr/>
  </property>
  <property fmtid="{D5CDD505-2E9C-101B-9397-08002B2CF9AE}" pid="134" name="FSC#BAFUBDO@15.1700:PS_05_Verpflichter_Name_Adresse">
    <vt:lpwstr/>
  </property>
  <property fmtid="{D5CDD505-2E9C-101B-9397-08002B2CF9AE}" pid="135" name="FSC#BAFUBDO@15.1700:PS_06_Verpflichter_Name_Adresse">
    <vt:lpwstr/>
  </property>
  <property fmtid="{D5CDD505-2E9C-101B-9397-08002B2CF9AE}" pid="136" name="FSC#BAFUBDO@15.1700:PS_07_Verpflichter_Name_Adresse">
    <vt:lpwstr/>
  </property>
  <property fmtid="{D5CDD505-2E9C-101B-9397-08002B2CF9AE}" pid="137" name="FSC#BAFUBDO@15.1700:PS_08_Verpflichter_Name_Adresse">
    <vt:lpwstr/>
  </property>
  <property fmtid="{D5CDD505-2E9C-101B-9397-08002B2CF9AE}" pid="138" name="FSC#BAFUBDO@15.1700:PS_09_Verpflichter_Name_Adresse">
    <vt:lpwstr/>
  </property>
  <property fmtid="{D5CDD505-2E9C-101B-9397-08002B2CF9AE}" pid="139" name="FSC#BAFUBDO@15.1700:PS_10_Verpflichter_Name_Adresse">
    <vt:lpwstr/>
  </property>
  <property fmtid="{D5CDD505-2E9C-101B-9397-08002B2CF9AE}" pid="140" name="FSC#BAFUBDO@15.1700:PS_11_Verpflichter_Name_Adresse">
    <vt:lpwstr/>
  </property>
  <property fmtid="{D5CDD505-2E9C-101B-9397-08002B2CF9AE}" pid="141" name="FSC#BAFUBDO@15.1700:PS_12_Verpflichter_Name_Adresse">
    <vt:lpwstr/>
  </property>
  <property fmtid="{D5CDD505-2E9C-101B-9397-08002B2CF9AE}" pid="142" name="FSC#BAFUBDO@15.1700:PS_13_Verpflichter_Name_Adresse">
    <vt:lpwstr/>
  </property>
  <property fmtid="{D5CDD505-2E9C-101B-9397-08002B2CF9AE}" pid="143" name="FSC#BAFUBDO@15.1700:PS_14_Verpflichter_Name_Adresse">
    <vt:lpwstr/>
  </property>
  <property fmtid="{D5CDD505-2E9C-101B-9397-08002B2CF9AE}" pid="144" name="FSC#BAFUBDO@15.1700:Ressort">
    <vt:lpwstr/>
  </property>
  <property fmtid="{D5CDD505-2E9C-101B-9397-08002B2CF9AE}" pid="145" name="FSC#BAFUBDO@15.1700:Richttermin">
    <vt:lpwstr/>
  </property>
  <property fmtid="{D5CDD505-2E9C-101B-9397-08002B2CF9AE}" pid="146" name="FSC#BAFUBDO@15.1700:SB_Kurzzeichen">
    <vt:lpwstr/>
  </property>
  <property fmtid="{D5CDD505-2E9C-101B-9397-08002B2CF9AE}" pid="147" name="FSC#BAFUBDO@15.1700:SubAbs_Zeichen">
    <vt:lpwstr>COR</vt:lpwstr>
  </property>
  <property fmtid="{D5CDD505-2E9C-101B-9397-08002B2CF9AE}" pid="148" name="FSC#BAFUBDO@15.1700:SubGegenstand">
    <vt:lpwstr>Veröffentlichung BAFU 2017 - Liste Endemiten der Schweiz </vt:lpwstr>
  </property>
  <property fmtid="{D5CDD505-2E9C-101B-9397-08002B2CF9AE}" pid="149" name="FSC#BAFUBDO@15.1700:SubGegenstand1">
    <vt:lpwstr/>
  </property>
  <property fmtid="{D5CDD505-2E9C-101B-9397-08002B2CF9AE}" pid="150" name="FSC#BAFUBDO@15.1700:SubGegenstand2">
    <vt:lpwstr/>
  </property>
  <property fmtid="{D5CDD505-2E9C-101B-9397-08002B2CF9AE}" pid="151" name="FSC#BAFUBDO@15.1700:SubGegenstand3">
    <vt:lpwstr/>
  </property>
  <property fmtid="{D5CDD505-2E9C-101B-9397-08002B2CF9AE}" pid="152" name="FSC#BAFUBDO@15.1700:SubGegenstand4">
    <vt:lpwstr/>
  </property>
  <property fmtid="{D5CDD505-2E9C-101B-9397-08002B2CF9AE}" pid="153" name="FSC#BAFUBDO@15.1700:SubGemeinden">
    <vt:lpwstr/>
  </property>
  <property fmtid="{D5CDD505-2E9C-101B-9397-08002B2CF9AE}" pid="154" name="FSC#BAFUBDO@15.1700:SubKantone">
    <vt:lpwstr/>
  </property>
  <property fmtid="{D5CDD505-2E9C-101B-9397-08002B2CF9AE}" pid="155" name="FSC#BAFUBDO@15.1700:SubProjektName">
    <vt:lpwstr/>
  </property>
  <property fmtid="{D5CDD505-2E9C-101B-9397-08002B2CF9AE}" pid="156" name="FSC#BAFUBDO@15.1700:TarifinfoStd2">
    <vt:lpwstr/>
  </property>
  <property fmtid="{D5CDD505-2E9C-101B-9397-08002B2CF9AE}" pid="157" name="FSC#BAFUBDO@15.1700:TarifinfoVol2">
    <vt:lpwstr/>
  </property>
  <property fmtid="{D5CDD505-2E9C-101B-9397-08002B2CF9AE}" pid="158" name="FSC#BAFUBDO@15.1700:Termin">
    <vt:lpwstr/>
  </property>
  <property fmtid="{D5CDD505-2E9C-101B-9397-08002B2CF9AE}" pid="159" name="FSC#BAFUBDO@15.1700:Termin_Abt">
    <vt:lpwstr/>
  </property>
  <property fmtid="{D5CDD505-2E9C-101B-9397-08002B2CF9AE}" pid="160" name="FSC#BAFUBDO@15.1700:Termin_Uebersetzung">
    <vt:lpwstr/>
  </property>
  <property fmtid="{D5CDD505-2E9C-101B-9397-08002B2CF9AE}" pid="161" name="FSC#BAFUBDO@15.1700:Thema">
    <vt:lpwstr/>
  </property>
  <property fmtid="{D5CDD505-2E9C-101B-9397-08002B2CF9AE}" pid="162" name="FSC#BAFUBDO@15.1700:Validierungdatum">
    <vt:lpwstr/>
  </property>
  <property fmtid="{D5CDD505-2E9C-101B-9397-08002B2CF9AE}" pid="163" name="FSC#BAFUBDO@15.1700:Validierungfirma">
    <vt:lpwstr/>
  </property>
  <property fmtid="{D5CDD505-2E9C-101B-9397-08002B2CF9AE}" pid="164" name="FSC#BAFUBDO@15.1700:Validierungname">
    <vt:lpwstr/>
  </property>
  <property fmtid="{D5CDD505-2E9C-101B-9397-08002B2CF9AE}" pid="165" name="FSC#BAFUBDO@15.1700:Validierungresp">
    <vt:lpwstr/>
  </property>
  <property fmtid="{D5CDD505-2E9C-101B-9397-08002B2CF9AE}" pid="166" name="FSC#BAFUBDO@15.1700:Verfahren">
    <vt:lpwstr/>
  </property>
  <property fmtid="{D5CDD505-2E9C-101B-9397-08002B2CF9AE}" pid="167" name="FSC#BAFUBDO@15.1700:VerfuegDatum">
    <vt:lpwstr/>
  </property>
  <property fmtid="{D5CDD505-2E9C-101B-9397-08002B2CF9AE}" pid="168" name="FSC#BAFUBDO@15.1700:Verfuegungsnummer">
    <vt:lpwstr/>
  </property>
  <property fmtid="{D5CDD505-2E9C-101B-9397-08002B2CF9AE}" pid="169" name="FSC#BAFUBDO@15.1700:Verpflichter_HausNr">
    <vt:lpwstr/>
  </property>
  <property fmtid="{D5CDD505-2E9C-101B-9397-08002B2CF9AE}" pid="170" name="FSC#BAFUBDO@15.1700:Verpflichter_Kurzname">
    <vt:lpwstr/>
  </property>
  <property fmtid="{D5CDD505-2E9C-101B-9397-08002B2CF9AE}" pid="171" name="FSC#BAFUBDO@15.1700:Verpflichter_MailAdresse">
    <vt:lpwstr/>
  </property>
  <property fmtid="{D5CDD505-2E9C-101B-9397-08002B2CF9AE}" pid="172" name="FSC#BAFUBDO@15.1700:Verpflichter_Name">
    <vt:lpwstr/>
  </property>
  <property fmtid="{D5CDD505-2E9C-101B-9397-08002B2CF9AE}" pid="173" name="FSC#BAFUBDO@15.1700:Verpflichter_Ort">
    <vt:lpwstr/>
  </property>
  <property fmtid="{D5CDD505-2E9C-101B-9397-08002B2CF9AE}" pid="174" name="FSC#BAFUBDO@15.1700:Verpflichter_PLZ">
    <vt:lpwstr/>
  </property>
  <property fmtid="{D5CDD505-2E9C-101B-9397-08002B2CF9AE}" pid="175" name="FSC#BAFUBDO@15.1700:Verpflichter_Strasse">
    <vt:lpwstr/>
  </property>
  <property fmtid="{D5CDD505-2E9C-101B-9397-08002B2CF9AE}" pid="176" name="FSC#BAFUBDO@15.1700:Versandart">
    <vt:lpwstr/>
  </property>
  <property fmtid="{D5CDD505-2E9C-101B-9397-08002B2CF9AE}" pid="177" name="FSC#BAFUBDO@15.1700:VertragAbteilung">
    <vt:lpwstr/>
  </property>
  <property fmtid="{D5CDD505-2E9C-101B-9397-08002B2CF9AE}" pid="178" name="FSC#BAFUBDO@15.1700:VertragsdauerBis">
    <vt:lpwstr/>
  </property>
  <property fmtid="{D5CDD505-2E9C-101B-9397-08002B2CF9AE}" pid="179" name="FSC#BAFUBDO@15.1700:VertragsdauerVon">
    <vt:lpwstr/>
  </property>
  <property fmtid="{D5CDD505-2E9C-101B-9397-08002B2CF9AE}" pid="180" name="FSC#BAFUBDO@15.1700:VertragTitel">
    <vt:lpwstr/>
  </property>
  <property fmtid="{D5CDD505-2E9C-101B-9397-08002B2CF9AE}" pid="181" name="FSC#BAFUBDO@15.1700:vertreten">
    <vt:lpwstr/>
  </property>
  <property fmtid="{D5CDD505-2E9C-101B-9397-08002B2CF9AE}" pid="182" name="FSC#BAFUBDO@15.1700:Volumen_Ausgangstext">
    <vt:lpwstr/>
  </property>
  <property fmtid="{D5CDD505-2E9C-101B-9397-08002B2CF9AE}" pid="183" name="FSC#BAFUBDO@15.1700:Zeit">
    <vt:lpwstr/>
  </property>
  <property fmtid="{D5CDD505-2E9C-101B-9397-08002B2CF9AE}" pid="184" name="FSC#BAFUBDO@15.1700:Zielsprache">
    <vt:lpwstr/>
  </property>
  <property fmtid="{D5CDD505-2E9C-101B-9397-08002B2CF9AE}" pid="185" name="FSC#BAFUBDO@15.1700:Zirkulation">
    <vt:lpwstr/>
  </property>
  <property fmtid="{D5CDD505-2E9C-101B-9397-08002B2CF9AE}" pid="186" name="FSC#BAFUBDO@15.1700:Zirkulation_Dat">
    <vt:lpwstr/>
  </property>
  <property fmtid="{D5CDD505-2E9C-101B-9397-08002B2CF9AE}" pid="187" name="FSC#BAFUBDO@15.1700:Zust_Behoerde">
    <vt:lpwstr/>
  </property>
  <property fmtid="{D5CDD505-2E9C-101B-9397-08002B2CF9AE}" pid="188" name="FSC#UVEKCFG@15.1700:Function">
    <vt:lpwstr/>
  </property>
  <property fmtid="{D5CDD505-2E9C-101B-9397-08002B2CF9AE}" pid="189" name="FSC#UVEKCFG@15.1700:FileRespOrg">
    <vt:lpwstr>Arten und Lebensräume (AÖL)</vt:lpwstr>
  </property>
  <property fmtid="{D5CDD505-2E9C-101B-9397-08002B2CF9AE}" pid="190" name="FSC#UVEKCFG@15.1700:DefaultGroupFileResponsible">
    <vt:lpwstr/>
  </property>
  <property fmtid="{D5CDD505-2E9C-101B-9397-08002B2CF9AE}" pid="191" name="FSC#UVEKCFG@15.1700:FileRespFunction">
    <vt:lpwstr/>
  </property>
  <property fmtid="{D5CDD505-2E9C-101B-9397-08002B2CF9AE}" pid="192" name="FSC#UVEKCFG@15.1700:AssignedClassification">
    <vt:lpwstr/>
  </property>
  <property fmtid="{D5CDD505-2E9C-101B-9397-08002B2CF9AE}" pid="193" name="FSC#UVEKCFG@15.1700:AssignedClassificationCode">
    <vt:lpwstr/>
  </property>
  <property fmtid="{D5CDD505-2E9C-101B-9397-08002B2CF9AE}" pid="194" name="FSC#UVEKCFG@15.1700:FileResponsible">
    <vt:lpwstr/>
  </property>
  <property fmtid="{D5CDD505-2E9C-101B-9397-08002B2CF9AE}" pid="195" name="FSC#UVEKCFG@15.1700:FileResponsibleTel">
    <vt:lpwstr/>
  </property>
  <property fmtid="{D5CDD505-2E9C-101B-9397-08002B2CF9AE}" pid="196" name="FSC#UVEKCFG@15.1700:FileResponsibleEmail">
    <vt:lpwstr/>
  </property>
  <property fmtid="{D5CDD505-2E9C-101B-9397-08002B2CF9AE}" pid="197" name="FSC#UVEKCFG@15.1700:FileResponsibleFax">
    <vt:lpwstr/>
  </property>
  <property fmtid="{D5CDD505-2E9C-101B-9397-08002B2CF9AE}" pid="198" name="FSC#UVEKCFG@15.1700:FileResponsibleAddress">
    <vt:lpwstr/>
  </property>
  <property fmtid="{D5CDD505-2E9C-101B-9397-08002B2CF9AE}" pid="199" name="FSC#UVEKCFG@15.1700:FileResponsibleStreet">
    <vt:lpwstr/>
  </property>
  <property fmtid="{D5CDD505-2E9C-101B-9397-08002B2CF9AE}" pid="200" name="FSC#UVEKCFG@15.1700:FileResponsiblezipcode">
    <vt:lpwstr/>
  </property>
  <property fmtid="{D5CDD505-2E9C-101B-9397-08002B2CF9AE}" pid="201" name="FSC#UVEKCFG@15.1700:FileResponsiblecity">
    <vt:lpwstr/>
  </property>
  <property fmtid="{D5CDD505-2E9C-101B-9397-08002B2CF9AE}" pid="202" name="FSC#UVEKCFG@15.1700:FileResponsibleAbbreviation">
    <vt:lpwstr/>
  </property>
  <property fmtid="{D5CDD505-2E9C-101B-9397-08002B2CF9AE}" pid="203" name="FSC#UVEKCFG@15.1700:FileRespOrgHome">
    <vt:lpwstr/>
  </property>
  <property fmtid="{D5CDD505-2E9C-101B-9397-08002B2CF9AE}" pid="204" name="FSC#UVEKCFG@15.1700:CurrUserAbbreviation">
    <vt:lpwstr>TA</vt:lpwstr>
  </property>
  <property fmtid="{D5CDD505-2E9C-101B-9397-08002B2CF9AE}" pid="205" name="FSC#UVEKCFG@15.1700:CategoryReference">
    <vt:lpwstr>417.113-09.3</vt:lpwstr>
  </property>
  <property fmtid="{D5CDD505-2E9C-101B-9397-08002B2CF9AE}" pid="206" name="FSC#UVEKCFG@15.1700:cooAddress">
    <vt:lpwstr>COO.2002.100.2.7532952</vt:lpwstr>
  </property>
  <property fmtid="{D5CDD505-2E9C-101B-9397-08002B2CF9AE}" pid="207" name="FSC#UVEKCFG@15.1700:sleeveFileReference">
    <vt:lpwstr/>
  </property>
  <property fmtid="{D5CDD505-2E9C-101B-9397-08002B2CF9AE}" pid="208" name="FSC#UVEKCFG@15.1700:BureauName">
    <vt:lpwstr>Bundesamt für Umwelt</vt:lpwstr>
  </property>
  <property fmtid="{D5CDD505-2E9C-101B-9397-08002B2CF9AE}" pid="209" name="FSC#UVEKCFG@15.1700:BureauShortName">
    <vt:lpwstr>BAFU</vt:lpwstr>
  </property>
  <property fmtid="{D5CDD505-2E9C-101B-9397-08002B2CF9AE}" pid="210" name="FSC#UVEKCFG@15.1700:BureauWebsite">
    <vt:lpwstr>www.bafu.admin.ch</vt:lpwstr>
  </property>
  <property fmtid="{D5CDD505-2E9C-101B-9397-08002B2CF9AE}" pid="211" name="FSC#UVEKCFG@15.1700:SubFileTitle">
    <vt:lpwstr>Endemiten+ListeA+2017 (public)</vt:lpwstr>
  </property>
  <property fmtid="{D5CDD505-2E9C-101B-9397-08002B2CF9AE}" pid="212" name="FSC#UVEKCFG@15.1700:ForeignNumber">
    <vt:lpwstr/>
  </property>
  <property fmtid="{D5CDD505-2E9C-101B-9397-08002B2CF9AE}" pid="213" name="FSC#UVEKCFG@15.1700:Amtstitel">
    <vt:lpwstr/>
  </property>
  <property fmtid="{D5CDD505-2E9C-101B-9397-08002B2CF9AE}" pid="214" name="FSC#UVEKCFG@15.1700:ZusendungAm">
    <vt:lpwstr/>
  </property>
  <property fmtid="{D5CDD505-2E9C-101B-9397-08002B2CF9AE}" pid="215" name="FSC#UVEKCFG@15.1700:SignerLeft">
    <vt:lpwstr/>
  </property>
  <property fmtid="{D5CDD505-2E9C-101B-9397-08002B2CF9AE}" pid="216" name="FSC#UVEKCFG@15.1700:SignerRight">
    <vt:lpwstr/>
  </property>
  <property fmtid="{D5CDD505-2E9C-101B-9397-08002B2CF9AE}" pid="217" name="FSC#UVEKCFG@15.1700:SignerLeftJobTitle">
    <vt:lpwstr/>
  </property>
  <property fmtid="{D5CDD505-2E9C-101B-9397-08002B2CF9AE}" pid="218" name="FSC#UVEKCFG@15.1700:SignerRightJobTitle">
    <vt:lpwstr/>
  </property>
  <property fmtid="{D5CDD505-2E9C-101B-9397-08002B2CF9AE}" pid="219" name="FSC#UVEKCFG@15.1700:SignerLeftFunction">
    <vt:lpwstr/>
  </property>
  <property fmtid="{D5CDD505-2E9C-101B-9397-08002B2CF9AE}" pid="220" name="FSC#UVEKCFG@15.1700:SignerRightFunction">
    <vt:lpwstr/>
  </property>
  <property fmtid="{D5CDD505-2E9C-101B-9397-08002B2CF9AE}" pid="221" name="FSC#UVEKCFG@15.1700:SignerLeftUserRoleGroup">
    <vt:lpwstr/>
  </property>
  <property fmtid="{D5CDD505-2E9C-101B-9397-08002B2CF9AE}" pid="222" name="FSC#UVEKCFG@15.1700:SignerRightUserRoleGroup">
    <vt:lpwstr/>
  </property>
  <property fmtid="{D5CDD505-2E9C-101B-9397-08002B2CF9AE}" pid="223" name="FSC#UVEKCFG@15.1700:DocumentNumber">
    <vt:lpwstr>Q513-1000</vt:lpwstr>
  </property>
  <property fmtid="{D5CDD505-2E9C-101B-9397-08002B2CF9AE}" pid="224" name="FSC#UVEKCFG@15.1700:AssignmentNumber">
    <vt:lpwstr/>
  </property>
  <property fmtid="{D5CDD505-2E9C-101B-9397-08002B2CF9AE}" pid="225" name="FSC#UVEKCFG@15.1700:EM_Personal">
    <vt:lpwstr/>
  </property>
  <property fmtid="{D5CDD505-2E9C-101B-9397-08002B2CF9AE}" pid="226" name="FSC#UVEKCFG@15.1700:EM_Geschlecht">
    <vt:lpwstr/>
  </property>
  <property fmtid="{D5CDD505-2E9C-101B-9397-08002B2CF9AE}" pid="227" name="FSC#UVEKCFG@15.1700:EM_GebDatum">
    <vt:lpwstr/>
  </property>
  <property fmtid="{D5CDD505-2E9C-101B-9397-08002B2CF9AE}" pid="228" name="FSC#UVEKCFG@15.1700:EM_Funktion">
    <vt:lpwstr/>
  </property>
  <property fmtid="{D5CDD505-2E9C-101B-9397-08002B2CF9AE}" pid="229" name="FSC#UVEKCFG@15.1700:EM_Beruf">
    <vt:lpwstr/>
  </property>
  <property fmtid="{D5CDD505-2E9C-101B-9397-08002B2CF9AE}" pid="230" name="FSC#UVEKCFG@15.1700:EM_SVNR">
    <vt:lpwstr/>
  </property>
  <property fmtid="{D5CDD505-2E9C-101B-9397-08002B2CF9AE}" pid="231" name="FSC#UVEKCFG@15.1700:EM_Familienstand">
    <vt:lpwstr/>
  </property>
  <property fmtid="{D5CDD505-2E9C-101B-9397-08002B2CF9AE}" pid="232" name="FSC#UVEKCFG@15.1700:EM_Muttersprache">
    <vt:lpwstr/>
  </property>
  <property fmtid="{D5CDD505-2E9C-101B-9397-08002B2CF9AE}" pid="233" name="FSC#UVEKCFG@15.1700:EM_Geboren_in">
    <vt:lpwstr/>
  </property>
  <property fmtid="{D5CDD505-2E9C-101B-9397-08002B2CF9AE}" pid="234" name="FSC#UVEKCFG@15.1700:EM_Briefanrede">
    <vt:lpwstr/>
  </property>
  <property fmtid="{D5CDD505-2E9C-101B-9397-08002B2CF9AE}" pid="235" name="FSC#UVEKCFG@15.1700:EM_Kommunikationssprache">
    <vt:lpwstr/>
  </property>
  <property fmtid="{D5CDD505-2E9C-101B-9397-08002B2CF9AE}" pid="236" name="FSC#UVEKCFG@15.1700:EM_Webseite">
    <vt:lpwstr/>
  </property>
  <property fmtid="{D5CDD505-2E9C-101B-9397-08002B2CF9AE}" pid="237" name="FSC#UVEKCFG@15.1700:EM_TelNr_Business">
    <vt:lpwstr/>
  </property>
  <property fmtid="{D5CDD505-2E9C-101B-9397-08002B2CF9AE}" pid="238" name="FSC#UVEKCFG@15.1700:EM_TelNr_Private">
    <vt:lpwstr/>
  </property>
  <property fmtid="{D5CDD505-2E9C-101B-9397-08002B2CF9AE}" pid="239" name="FSC#UVEKCFG@15.1700:EM_TelNr_Mobile">
    <vt:lpwstr/>
  </property>
  <property fmtid="{D5CDD505-2E9C-101B-9397-08002B2CF9AE}" pid="240" name="FSC#UVEKCFG@15.1700:EM_TelNr_Other">
    <vt:lpwstr/>
  </property>
  <property fmtid="{D5CDD505-2E9C-101B-9397-08002B2CF9AE}" pid="241" name="FSC#UVEKCFG@15.1700:EM_TelNr_Fax">
    <vt:lpwstr/>
  </property>
  <property fmtid="{D5CDD505-2E9C-101B-9397-08002B2CF9AE}" pid="242" name="FSC#UVEKCFG@15.1700:EM_EMail1">
    <vt:lpwstr/>
  </property>
  <property fmtid="{D5CDD505-2E9C-101B-9397-08002B2CF9AE}" pid="243" name="FSC#UVEKCFG@15.1700:EM_EMail2">
    <vt:lpwstr/>
  </property>
  <property fmtid="{D5CDD505-2E9C-101B-9397-08002B2CF9AE}" pid="244" name="FSC#UVEKCFG@15.1700:EM_EMail3">
    <vt:lpwstr/>
  </property>
  <property fmtid="{D5CDD505-2E9C-101B-9397-08002B2CF9AE}" pid="245" name="FSC#UVEKCFG@15.1700:EM_Name">
    <vt:lpwstr/>
  </property>
  <property fmtid="{D5CDD505-2E9C-101B-9397-08002B2CF9AE}" pid="246" name="FSC#UVEKCFG@15.1700:EM_UID">
    <vt:lpwstr/>
  </property>
  <property fmtid="{D5CDD505-2E9C-101B-9397-08002B2CF9AE}" pid="247" name="FSC#UVEKCFG@15.1700:EM_Rechtsform">
    <vt:lpwstr/>
  </property>
  <property fmtid="{D5CDD505-2E9C-101B-9397-08002B2CF9AE}" pid="248" name="FSC#UVEKCFG@15.1700:EM_Klassifizierung">
    <vt:lpwstr/>
  </property>
  <property fmtid="{D5CDD505-2E9C-101B-9397-08002B2CF9AE}" pid="249" name="FSC#UVEKCFG@15.1700:EM_Gruendungsjahr">
    <vt:lpwstr/>
  </property>
  <property fmtid="{D5CDD505-2E9C-101B-9397-08002B2CF9AE}" pid="250" name="FSC#UVEKCFG@15.1700:EM_Versandart">
    <vt:lpwstr>B-Post</vt:lpwstr>
  </property>
  <property fmtid="{D5CDD505-2E9C-101B-9397-08002B2CF9AE}" pid="251" name="FSC#UVEKCFG@15.1700:EM_Versandvermek">
    <vt:lpwstr/>
  </property>
  <property fmtid="{D5CDD505-2E9C-101B-9397-08002B2CF9AE}" pid="252" name="FSC#UVEKCFG@15.1700:EM_Anrede">
    <vt:lpwstr/>
  </property>
  <property fmtid="{D5CDD505-2E9C-101B-9397-08002B2CF9AE}" pid="253" name="FSC#UVEKCFG@15.1700:EM_Titel">
    <vt:lpwstr/>
  </property>
  <property fmtid="{D5CDD505-2E9C-101B-9397-08002B2CF9AE}" pid="254" name="FSC#UVEKCFG@15.1700:EM_Nachgestellter_Titel">
    <vt:lpwstr/>
  </property>
  <property fmtid="{D5CDD505-2E9C-101B-9397-08002B2CF9AE}" pid="255" name="FSC#UVEKCFG@15.1700:EM_Vorname">
    <vt:lpwstr/>
  </property>
  <property fmtid="{D5CDD505-2E9C-101B-9397-08002B2CF9AE}" pid="256" name="FSC#UVEKCFG@15.1700:EM_Nachname">
    <vt:lpwstr/>
  </property>
  <property fmtid="{D5CDD505-2E9C-101B-9397-08002B2CF9AE}" pid="257" name="FSC#UVEKCFG@15.1700:EM_Kurzbezeichnung">
    <vt:lpwstr/>
  </property>
  <property fmtid="{D5CDD505-2E9C-101B-9397-08002B2CF9AE}" pid="258" name="FSC#UVEKCFG@15.1700:EM_Organisations_Zeile_1">
    <vt:lpwstr/>
  </property>
  <property fmtid="{D5CDD505-2E9C-101B-9397-08002B2CF9AE}" pid="259" name="FSC#UVEKCFG@15.1700:EM_Organisations_Zeile_2">
    <vt:lpwstr/>
  </property>
  <property fmtid="{D5CDD505-2E9C-101B-9397-08002B2CF9AE}" pid="260" name="FSC#UVEKCFG@15.1700:EM_Organisations_Zeile_3">
    <vt:lpwstr/>
  </property>
  <property fmtid="{D5CDD505-2E9C-101B-9397-08002B2CF9AE}" pid="261" name="FSC#UVEKCFG@15.1700:EM_Strasse">
    <vt:lpwstr/>
  </property>
  <property fmtid="{D5CDD505-2E9C-101B-9397-08002B2CF9AE}" pid="262" name="FSC#UVEKCFG@15.1700:EM_Hausnummer">
    <vt:lpwstr/>
  </property>
  <property fmtid="{D5CDD505-2E9C-101B-9397-08002B2CF9AE}" pid="263" name="FSC#UVEKCFG@15.1700:EM_Strasse2">
    <vt:lpwstr/>
  </property>
  <property fmtid="{D5CDD505-2E9C-101B-9397-08002B2CF9AE}" pid="264" name="FSC#UVEKCFG@15.1700:EM_Hausnummer_Zusatz">
    <vt:lpwstr/>
  </property>
  <property fmtid="{D5CDD505-2E9C-101B-9397-08002B2CF9AE}" pid="265" name="FSC#UVEKCFG@15.1700:EM_Postfach">
    <vt:lpwstr/>
  </property>
  <property fmtid="{D5CDD505-2E9C-101B-9397-08002B2CF9AE}" pid="266" name="FSC#UVEKCFG@15.1700:EM_PLZ">
    <vt:lpwstr/>
  </property>
  <property fmtid="{D5CDD505-2E9C-101B-9397-08002B2CF9AE}" pid="267" name="FSC#UVEKCFG@15.1700:EM_Ort">
    <vt:lpwstr/>
  </property>
  <property fmtid="{D5CDD505-2E9C-101B-9397-08002B2CF9AE}" pid="268" name="FSC#UVEKCFG@15.1700:EM_Land">
    <vt:lpwstr/>
  </property>
  <property fmtid="{D5CDD505-2E9C-101B-9397-08002B2CF9AE}" pid="269" name="FSC#UVEKCFG@15.1700:EM_E_Mail_Adresse">
    <vt:lpwstr/>
  </property>
  <property fmtid="{D5CDD505-2E9C-101B-9397-08002B2CF9AE}" pid="270" name="FSC#UVEKCFG@15.1700:EM_Funktionsbezeichnung">
    <vt:lpwstr/>
  </property>
  <property fmtid="{D5CDD505-2E9C-101B-9397-08002B2CF9AE}" pid="271" name="FSC#UVEKCFG@15.1700:EM_Serienbrieffeld_1">
    <vt:lpwstr/>
  </property>
  <property fmtid="{D5CDD505-2E9C-101B-9397-08002B2CF9AE}" pid="272" name="FSC#UVEKCFG@15.1700:EM_Serienbrieffeld_2">
    <vt:lpwstr/>
  </property>
  <property fmtid="{D5CDD505-2E9C-101B-9397-08002B2CF9AE}" pid="273" name="FSC#UVEKCFG@15.1700:EM_Serienbrieffeld_3">
    <vt:lpwstr/>
  </property>
  <property fmtid="{D5CDD505-2E9C-101B-9397-08002B2CF9AE}" pid="274" name="FSC#UVEKCFG@15.1700:EM_Serienbrieffeld_4">
    <vt:lpwstr/>
  </property>
  <property fmtid="{D5CDD505-2E9C-101B-9397-08002B2CF9AE}" pid="275" name="FSC#UVEKCFG@15.1700:EM_Serienbrieffeld_5">
    <vt:lpwstr/>
  </property>
  <property fmtid="{D5CDD505-2E9C-101B-9397-08002B2CF9AE}" pid="276" name="FSC#UVEKCFG@15.1700:EM_Address">
    <vt:lpwstr/>
  </property>
  <property fmtid="{D5CDD505-2E9C-101B-9397-08002B2CF9AE}" pid="277" name="FSC#UVEKCFG@15.1700:Abs_Nachname">
    <vt:lpwstr/>
  </property>
  <property fmtid="{D5CDD505-2E9C-101B-9397-08002B2CF9AE}" pid="278" name="FSC#UVEKCFG@15.1700:Abs_Vorname">
    <vt:lpwstr/>
  </property>
  <property fmtid="{D5CDD505-2E9C-101B-9397-08002B2CF9AE}" pid="279" name="FSC#UVEKCFG@15.1700:Abs_Zeichen">
    <vt:lpwstr/>
  </property>
  <property fmtid="{D5CDD505-2E9C-101B-9397-08002B2CF9AE}" pid="280" name="FSC#UVEKCFG@15.1700:Anrede">
    <vt:lpwstr/>
  </property>
  <property fmtid="{D5CDD505-2E9C-101B-9397-08002B2CF9AE}" pid="281" name="FSC#UVEKCFG@15.1700:EM_Versandartspez">
    <vt:lpwstr/>
  </property>
  <property fmtid="{D5CDD505-2E9C-101B-9397-08002B2CF9AE}" pid="282" name="FSC#UVEKCFG@15.1700:Briefdatum">
    <vt:lpwstr>24.01.2018</vt:lpwstr>
  </property>
  <property fmtid="{D5CDD505-2E9C-101B-9397-08002B2CF9AE}" pid="283" name="FSC#UVEKCFG@15.1700:Empf_Zeichen">
    <vt:lpwstr/>
  </property>
  <property fmtid="{D5CDD505-2E9C-101B-9397-08002B2CF9AE}" pid="284" name="FSC#UVEKCFG@15.1700:FilialePLZ">
    <vt:lpwstr/>
  </property>
  <property fmtid="{D5CDD505-2E9C-101B-9397-08002B2CF9AE}" pid="285" name="FSC#UVEKCFG@15.1700:Gegenstand">
    <vt:lpwstr>Endemiten+ListeA+2017 (public)</vt:lpwstr>
  </property>
  <property fmtid="{D5CDD505-2E9C-101B-9397-08002B2CF9AE}" pid="286" name="FSC#UVEKCFG@15.1700:Nummer">
    <vt:lpwstr>Q513-1000</vt:lpwstr>
  </property>
  <property fmtid="{D5CDD505-2E9C-101B-9397-08002B2CF9AE}" pid="287" name="FSC#UVEKCFG@15.1700:Unterschrift_Nachname">
    <vt:lpwstr/>
  </property>
  <property fmtid="{D5CDD505-2E9C-101B-9397-08002B2CF9AE}" pid="288" name="FSC#UVEKCFG@15.1700:Unterschrift_Vorname">
    <vt:lpwstr/>
  </property>
  <property fmtid="{D5CDD505-2E9C-101B-9397-08002B2CF9AE}" pid="289" name="FSC#UVEKCFG@15.1700:FileResponsibleStreetPostal">
    <vt:lpwstr/>
  </property>
  <property fmtid="{D5CDD505-2E9C-101B-9397-08002B2CF9AE}" pid="290" name="FSC#UVEKCFG@15.1700:FileResponsiblezipcodePostal">
    <vt:lpwstr/>
  </property>
  <property fmtid="{D5CDD505-2E9C-101B-9397-08002B2CF9AE}" pid="291" name="FSC#UVEKCFG@15.1700:FileResponsiblecityPostal">
    <vt:lpwstr/>
  </property>
  <property fmtid="{D5CDD505-2E9C-101B-9397-08002B2CF9AE}" pid="292" name="FSC#UVEKCFG@15.1700:FileResponsibleStreetInvoice">
    <vt:lpwstr/>
  </property>
  <property fmtid="{D5CDD505-2E9C-101B-9397-08002B2CF9AE}" pid="293" name="FSC#UVEKCFG@15.1700:FileResponsiblezipcodeInvoice">
    <vt:lpwstr/>
  </property>
  <property fmtid="{D5CDD505-2E9C-101B-9397-08002B2CF9AE}" pid="294" name="FSC#UVEKCFG@15.1700:FileResponsiblecityInvoice">
    <vt:lpwstr/>
  </property>
  <property fmtid="{D5CDD505-2E9C-101B-9397-08002B2CF9AE}" pid="295" name="FSC#UVEKCFG@15.1700:ResponsibleDefaultRoleOrg">
    <vt:lpwstr/>
  </property>
  <property fmtid="{D5CDD505-2E9C-101B-9397-08002B2CF9AE}" pid="296" name="FSC#COOELAK@1.1001:Subject">
    <vt:lpwstr/>
  </property>
  <property fmtid="{D5CDD505-2E9C-101B-9397-08002B2CF9AE}" pid="297" name="FSC#COOELAK@1.1001:FileReference">
    <vt:lpwstr>417.113-09.3-02471</vt:lpwstr>
  </property>
  <property fmtid="{D5CDD505-2E9C-101B-9397-08002B2CF9AE}" pid="298" name="FSC#COOELAK@1.1001:FileRefYear">
    <vt:lpwstr>2016</vt:lpwstr>
  </property>
  <property fmtid="{D5CDD505-2E9C-101B-9397-08002B2CF9AE}" pid="299" name="FSC#COOELAK@1.1001:FileRefOrdinal">
    <vt:lpwstr>2471</vt:lpwstr>
  </property>
  <property fmtid="{D5CDD505-2E9C-101B-9397-08002B2CF9AE}" pid="300" name="FSC#COOELAK@1.1001:FileRefOU">
    <vt:lpwstr>Arten, Ökosysteme, Landschaften (AÖL)</vt:lpwstr>
  </property>
  <property fmtid="{D5CDD505-2E9C-101B-9397-08002B2CF9AE}" pid="301" name="FSC#COOELAK@1.1001:Organization">
    <vt:lpwstr/>
  </property>
  <property fmtid="{D5CDD505-2E9C-101B-9397-08002B2CF9AE}" pid="302" name="FSC#COOELAK@1.1001:Owner">
    <vt:lpwstr>Cordillot Francis</vt:lpwstr>
  </property>
  <property fmtid="{D5CDD505-2E9C-101B-9397-08002B2CF9AE}" pid="303" name="FSC#COOELAK@1.1001:OwnerExtension">
    <vt:lpwstr>+41 58 46 401 38</vt:lpwstr>
  </property>
  <property fmtid="{D5CDD505-2E9C-101B-9397-08002B2CF9AE}" pid="304" name="FSC#COOELAK@1.1001:OwnerFaxExtension">
    <vt:lpwstr>+41 58 46 475 79</vt:lpwstr>
  </property>
  <property fmtid="{D5CDD505-2E9C-101B-9397-08002B2CF9AE}" pid="305" name="FSC#COOELAK@1.1001:DispatchedBy">
    <vt:lpwstr/>
  </property>
  <property fmtid="{D5CDD505-2E9C-101B-9397-08002B2CF9AE}" pid="306" name="FSC#COOELAK@1.1001:DispatchedAt">
    <vt:lpwstr/>
  </property>
  <property fmtid="{D5CDD505-2E9C-101B-9397-08002B2CF9AE}" pid="307" name="FSC#COOELAK@1.1001:ApprovedBy">
    <vt:lpwstr/>
  </property>
  <property fmtid="{D5CDD505-2E9C-101B-9397-08002B2CF9AE}" pid="308" name="FSC#COOELAK@1.1001:ApprovedAt">
    <vt:lpwstr/>
  </property>
  <property fmtid="{D5CDD505-2E9C-101B-9397-08002B2CF9AE}" pid="309" name="FSC#COOELAK@1.1001:Department">
    <vt:lpwstr>Arten und Lebensräume (AÖL) (BAFU)</vt:lpwstr>
  </property>
  <property fmtid="{D5CDD505-2E9C-101B-9397-08002B2CF9AE}" pid="310" name="FSC#COOELAK@1.1001:CreatedAt">
    <vt:lpwstr>20.12.2017</vt:lpwstr>
  </property>
  <property fmtid="{D5CDD505-2E9C-101B-9397-08002B2CF9AE}" pid="311" name="FSC#COOELAK@1.1001:OU">
    <vt:lpwstr>Arten und Lebensräume (AÖL) (BAFU)</vt:lpwstr>
  </property>
  <property fmtid="{D5CDD505-2E9C-101B-9397-08002B2CF9AE}" pid="312" name="FSC#COOELAK@1.1001:Priority">
    <vt:lpwstr> ()</vt:lpwstr>
  </property>
  <property fmtid="{D5CDD505-2E9C-101B-9397-08002B2CF9AE}" pid="313" name="FSC#COOELAK@1.1001:ObjBarCode">
    <vt:lpwstr>*COO.2002.100.2.7532952*</vt:lpwstr>
  </property>
  <property fmtid="{D5CDD505-2E9C-101B-9397-08002B2CF9AE}" pid="314" name="FSC#COOELAK@1.1001:RefBarCode">
    <vt:lpwstr>*COO.2002.100.6.1656005*</vt:lpwstr>
  </property>
  <property fmtid="{D5CDD505-2E9C-101B-9397-08002B2CF9AE}" pid="315" name="FSC#COOELAK@1.1001:FileRefBarCode">
    <vt:lpwstr>*417.113-09.3-02471*</vt:lpwstr>
  </property>
  <property fmtid="{D5CDD505-2E9C-101B-9397-08002B2CF9AE}" pid="316" name="FSC#COOELAK@1.1001:ExternalRef">
    <vt:lpwstr/>
  </property>
  <property fmtid="{D5CDD505-2E9C-101B-9397-08002B2CF9AE}" pid="317" name="FSC#COOELAK@1.1001:IncomingNumber">
    <vt:lpwstr/>
  </property>
  <property fmtid="{D5CDD505-2E9C-101B-9397-08002B2CF9AE}" pid="318" name="FSC#COOELAK@1.1001:IncomingSubject">
    <vt:lpwstr/>
  </property>
  <property fmtid="{D5CDD505-2E9C-101B-9397-08002B2CF9AE}" pid="319" name="FSC#COOELAK@1.1001:ProcessResponsible">
    <vt:lpwstr/>
  </property>
  <property fmtid="{D5CDD505-2E9C-101B-9397-08002B2CF9AE}" pid="320" name="FSC#COOELAK@1.1001:ProcessResponsiblePhone">
    <vt:lpwstr/>
  </property>
  <property fmtid="{D5CDD505-2E9C-101B-9397-08002B2CF9AE}" pid="321" name="FSC#COOELAK@1.1001:ProcessResponsibleMail">
    <vt:lpwstr/>
  </property>
  <property fmtid="{D5CDD505-2E9C-101B-9397-08002B2CF9AE}" pid="322" name="FSC#COOELAK@1.1001:ProcessResponsibleFax">
    <vt:lpwstr/>
  </property>
  <property fmtid="{D5CDD505-2E9C-101B-9397-08002B2CF9AE}" pid="323" name="FSC#COOELAK@1.1001:ApproverFirstName">
    <vt:lpwstr/>
  </property>
  <property fmtid="{D5CDD505-2E9C-101B-9397-08002B2CF9AE}" pid="324" name="FSC#COOELAK@1.1001:ApproverSurName">
    <vt:lpwstr/>
  </property>
  <property fmtid="{D5CDD505-2E9C-101B-9397-08002B2CF9AE}" pid="325" name="FSC#COOELAK@1.1001:ApproverTitle">
    <vt:lpwstr/>
  </property>
  <property fmtid="{D5CDD505-2E9C-101B-9397-08002B2CF9AE}" pid="326" name="FSC#COOELAK@1.1001:ExternalDate">
    <vt:lpwstr/>
  </property>
  <property fmtid="{D5CDD505-2E9C-101B-9397-08002B2CF9AE}" pid="327" name="FSC#COOELAK@1.1001:SettlementApprovedAt">
    <vt:lpwstr/>
  </property>
  <property fmtid="{D5CDD505-2E9C-101B-9397-08002B2CF9AE}" pid="328" name="FSC#COOELAK@1.1001:BaseNumber">
    <vt:lpwstr>417.113-09.3</vt:lpwstr>
  </property>
  <property fmtid="{D5CDD505-2E9C-101B-9397-08002B2CF9AE}" pid="329" name="FSC#COOELAK@1.1001:CurrentUserRolePos">
    <vt:lpwstr>Sachbearbeiter/in</vt:lpwstr>
  </property>
  <property fmtid="{D5CDD505-2E9C-101B-9397-08002B2CF9AE}" pid="330" name="FSC#COOELAK@1.1001:CurrentUserEmail">
    <vt:lpwstr>andrea.trachsel@bafu.admin.ch</vt:lpwstr>
  </property>
  <property fmtid="{D5CDD505-2E9C-101B-9397-08002B2CF9AE}" pid="331" name="FSC#ELAKGOV@1.1001:PersonalSubjGender">
    <vt:lpwstr/>
  </property>
  <property fmtid="{D5CDD505-2E9C-101B-9397-08002B2CF9AE}" pid="332" name="FSC#ELAKGOV@1.1001:PersonalSubjFirstName">
    <vt:lpwstr/>
  </property>
  <property fmtid="{D5CDD505-2E9C-101B-9397-08002B2CF9AE}" pid="333" name="FSC#ELAKGOV@1.1001:PersonalSubjSurName">
    <vt:lpwstr/>
  </property>
  <property fmtid="{D5CDD505-2E9C-101B-9397-08002B2CF9AE}" pid="334" name="FSC#ELAKGOV@1.1001:PersonalSubjSalutation">
    <vt:lpwstr/>
  </property>
  <property fmtid="{D5CDD505-2E9C-101B-9397-08002B2CF9AE}" pid="335" name="FSC#ELAKGOV@1.1001:PersonalSubjAddress">
    <vt:lpwstr/>
  </property>
  <property fmtid="{D5CDD505-2E9C-101B-9397-08002B2CF9AE}" pid="336" name="FSC#ATSTATECFG@1.1001:Office">
    <vt:lpwstr/>
  </property>
  <property fmtid="{D5CDD505-2E9C-101B-9397-08002B2CF9AE}" pid="337" name="FSC#ATSTATECFG@1.1001:Agent">
    <vt:lpwstr/>
  </property>
  <property fmtid="{D5CDD505-2E9C-101B-9397-08002B2CF9AE}" pid="338" name="FSC#ATSTATECFG@1.1001:AgentPhone">
    <vt:lpwstr/>
  </property>
  <property fmtid="{D5CDD505-2E9C-101B-9397-08002B2CF9AE}" pid="339" name="FSC#ATSTATECFG@1.1001:DepartmentFax">
    <vt:lpwstr/>
  </property>
  <property fmtid="{D5CDD505-2E9C-101B-9397-08002B2CF9AE}" pid="340" name="FSC#ATSTATECFG@1.1001:DepartmentEmail">
    <vt:lpwstr/>
  </property>
  <property fmtid="{D5CDD505-2E9C-101B-9397-08002B2CF9AE}" pid="341" name="FSC#ATSTATECFG@1.1001:SubfileDate">
    <vt:lpwstr/>
  </property>
  <property fmtid="{D5CDD505-2E9C-101B-9397-08002B2CF9AE}" pid="342" name="FSC#ATSTATECFG@1.1001:SubfileSubject">
    <vt:lpwstr>Endemiten+ListeA+2017 (public)_20171220</vt:lpwstr>
  </property>
  <property fmtid="{D5CDD505-2E9C-101B-9397-08002B2CF9AE}" pid="343" name="FSC#ATSTATECFG@1.1001:DepartmentZipCode">
    <vt:lpwstr/>
  </property>
  <property fmtid="{D5CDD505-2E9C-101B-9397-08002B2CF9AE}" pid="344" name="FSC#ATSTATECFG@1.1001:DepartmentCountry">
    <vt:lpwstr/>
  </property>
  <property fmtid="{D5CDD505-2E9C-101B-9397-08002B2CF9AE}" pid="345" name="FSC#ATSTATECFG@1.1001:DepartmentCity">
    <vt:lpwstr/>
  </property>
  <property fmtid="{D5CDD505-2E9C-101B-9397-08002B2CF9AE}" pid="346" name="FSC#ATSTATECFG@1.1001:DepartmentStreet">
    <vt:lpwstr/>
  </property>
  <property fmtid="{D5CDD505-2E9C-101B-9397-08002B2CF9AE}" pid="347" name="FSC#ATSTATECFG@1.1001:DepartmentDVR">
    <vt:lpwstr/>
  </property>
  <property fmtid="{D5CDD505-2E9C-101B-9397-08002B2CF9AE}" pid="348" name="FSC#ATSTATECFG@1.1001:DepartmentUID">
    <vt:lpwstr/>
  </property>
  <property fmtid="{D5CDD505-2E9C-101B-9397-08002B2CF9AE}" pid="349" name="FSC#ATSTATECFG@1.1001:SubfileReference">
    <vt:lpwstr>417.113-09.3-02471/00005</vt:lpwstr>
  </property>
  <property fmtid="{D5CDD505-2E9C-101B-9397-08002B2CF9AE}" pid="350" name="FSC#ATSTATECFG@1.1001:Clause">
    <vt:lpwstr/>
  </property>
  <property fmtid="{D5CDD505-2E9C-101B-9397-08002B2CF9AE}" pid="351" name="FSC#ATSTATECFG@1.1001:ApprovedSignature">
    <vt:lpwstr/>
  </property>
  <property fmtid="{D5CDD505-2E9C-101B-9397-08002B2CF9AE}" pid="352" name="FSC#ATSTATECFG@1.1001:BankAccount">
    <vt:lpwstr/>
  </property>
  <property fmtid="{D5CDD505-2E9C-101B-9397-08002B2CF9AE}" pid="353" name="FSC#ATSTATECFG@1.1001:BankAccountOwner">
    <vt:lpwstr/>
  </property>
  <property fmtid="{D5CDD505-2E9C-101B-9397-08002B2CF9AE}" pid="354" name="FSC#ATSTATECFG@1.1001:BankInstitute">
    <vt:lpwstr/>
  </property>
  <property fmtid="{D5CDD505-2E9C-101B-9397-08002B2CF9AE}" pid="355" name="FSC#ATSTATECFG@1.1001:BankAccountID">
    <vt:lpwstr/>
  </property>
  <property fmtid="{D5CDD505-2E9C-101B-9397-08002B2CF9AE}" pid="356" name="FSC#ATSTATECFG@1.1001:BankAccountIBAN">
    <vt:lpwstr/>
  </property>
  <property fmtid="{D5CDD505-2E9C-101B-9397-08002B2CF9AE}" pid="357" name="FSC#ATSTATECFG@1.1001:BankAccountBIC">
    <vt:lpwstr/>
  </property>
  <property fmtid="{D5CDD505-2E9C-101B-9397-08002B2CF9AE}" pid="358" name="FSC#ATSTATECFG@1.1001:BankName">
    <vt:lpwstr/>
  </property>
  <property fmtid="{D5CDD505-2E9C-101B-9397-08002B2CF9AE}" pid="359" name="FSC#COOSYSTEM@1.1:Container">
    <vt:lpwstr>COO.2002.100.2.7532952</vt:lpwstr>
  </property>
  <property fmtid="{D5CDD505-2E9C-101B-9397-08002B2CF9AE}" pid="360" name="FSC#FSCFOLIO@1.1001:docpropproject">
    <vt:lpwstr/>
  </property>
</Properties>
</file>